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iinsiemebollate.sharepoint.com/sites/pdz.local/Documenti condivisi/PDZ/00. UFFICIO DI PIANO/07. REGOLAMENTI E COMPART. COSTO SERVIZI/02. FOGLIO DI CALCOLO COMPARTECIPAZIONE/2024_fogli di calcolo rivisti/"/>
    </mc:Choice>
  </mc:AlternateContent>
  <xr:revisionPtr revIDLastSave="0" documentId="8_{59523156-4FE3-4AE1-9648-5F1EA7C3A0FC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SAD_COLF" sheetId="1" r:id="rId1"/>
    <sheet name="SAD COLF Vecchio" sheetId="2" state="hidden" r:id="rId2"/>
    <sheet name="SAD" sheetId="3" r:id="rId3"/>
    <sheet name="SAD Vecchio " sheetId="4" state="hidden" r:id="rId4"/>
    <sheet name="ADH" sheetId="5" r:id="rId5"/>
    <sheet name="ADM" sheetId="6" r:id="rId6"/>
    <sheet name="ADH Vecchio" sheetId="7" state="hidden" r:id="rId7"/>
    <sheet name="Assunzioni" sheetId="8" state="hidden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2" i="8" l="1"/>
  <c r="B49" i="8"/>
  <c r="D49" i="8" s="1"/>
  <c r="D48" i="8"/>
  <c r="D52" i="8" s="1"/>
  <c r="D46" i="8"/>
  <c r="D45" i="8"/>
  <c r="D43" i="8"/>
  <c r="D51" i="8" s="1"/>
  <c r="B43" i="8"/>
  <c r="B34" i="8"/>
  <c r="D34" i="8" s="1"/>
  <c r="D31" i="8"/>
  <c r="B31" i="8"/>
  <c r="D30" i="8"/>
  <c r="D28" i="8"/>
  <c r="D27" i="8"/>
  <c r="D25" i="8"/>
  <c r="D33" i="8" s="1"/>
  <c r="B25" i="8"/>
  <c r="D16" i="8"/>
  <c r="D13" i="8"/>
  <c r="D12" i="8"/>
  <c r="D10" i="8"/>
  <c r="D9" i="8"/>
  <c r="D7" i="8"/>
  <c r="D15" i="8" s="1"/>
  <c r="B7" i="8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C20" i="7"/>
  <c r="C17" i="7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C17" i="6"/>
  <c r="C20" i="6" s="1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C17" i="5"/>
  <c r="C20" i="5" s="1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C17" i="4"/>
  <c r="C20" i="4" s="1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C17" i="3"/>
  <c r="C20" i="3" s="1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C17" i="2"/>
  <c r="C20" i="2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C17" i="1"/>
  <c r="C20" i="1" s="1"/>
</calcChain>
</file>

<file path=xl/sharedStrings.xml><?xml version="1.0" encoding="utf-8"?>
<sst xmlns="http://schemas.openxmlformats.org/spreadsheetml/2006/main" count="120" uniqueCount="30">
  <si>
    <t>Calcolo compartecipazione con formula lineare</t>
  </si>
  <si>
    <t>Servizio SAD COLF</t>
  </si>
  <si>
    <t>isee iniziale</t>
  </si>
  <si>
    <t>isee finale</t>
  </si>
  <si>
    <t>isee utente</t>
  </si>
  <si>
    <t>%max</t>
  </si>
  <si>
    <t>%min</t>
  </si>
  <si>
    <t>Quota percentuale</t>
  </si>
  <si>
    <t>Costo servizio SAD</t>
  </si>
  <si>
    <t>Costo utenza</t>
  </si>
  <si>
    <t>tabella ISEE</t>
  </si>
  <si>
    <t>%</t>
  </si>
  <si>
    <t>Servizio SAD - COLF</t>
  </si>
  <si>
    <t>NON UTILIZZARE</t>
  </si>
  <si>
    <t xml:space="preserve">Servizio SAD </t>
  </si>
  <si>
    <t xml:space="preserve">Servizio AHD </t>
  </si>
  <si>
    <t>Costo servizio ADH</t>
  </si>
  <si>
    <t>Servizio ADM</t>
  </si>
  <si>
    <t>SAD</t>
  </si>
  <si>
    <t>Precedente</t>
  </si>
  <si>
    <t>Nuovo</t>
  </si>
  <si>
    <t>Base</t>
  </si>
  <si>
    <t>Rapporto</t>
  </si>
  <si>
    <t>ISEE MIN</t>
  </si>
  <si>
    <t>ISEE MAX</t>
  </si>
  <si>
    <t>Importo Min</t>
  </si>
  <si>
    <t>Importo Max</t>
  </si>
  <si>
    <t>%Max</t>
  </si>
  <si>
    <t>%Min</t>
  </si>
  <si>
    <t>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</si>
</sst>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€ &quot;* #,##0.00_-;&quot;-€ &quot;* #,##0.00_-;_-&quot;€ &quot;* \-??_-;_-@_-"/>
    <numFmt numFmtId="165" formatCode="_-* #,##0.00_-;\-* #,##0.00_-;_-* \-??_-;_-@_-"/>
    <numFmt numFmtId="166" formatCode="&quot;€ &quot;#,##0.00"/>
    <numFmt numFmtId="167" formatCode="&quot;€ &quot;#,##0.00;&quot;-€ &quot;#,##0.00"/>
    <numFmt numFmtId="168" formatCode="0.0000"/>
    <numFmt numFmtId="169" formatCode="0.0%"/>
    <numFmt numFmtId="170" formatCode="[$€-410]\ #,##0.00;[Red]\-[$€-410]\ #,##0.00"/>
    <numFmt numFmtId="171" formatCode="&quot;€ &quot;#,##0.000000;&quot;-€ &quot;#,##0.000000"/>
  </numFmts>
  <fonts count="7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strike/>
      <sz val="10"/>
      <color rgb="FFFFFFFF"/>
      <name val="Arial"/>
      <family val="2"/>
      <charset val="1"/>
    </font>
    <font>
      <sz val="12"/>
      <name val="Times New Roman"/>
      <family val="1"/>
      <charset val="1"/>
    </font>
    <font>
      <sz val="1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993300"/>
        <bgColor rgb="FF993366"/>
      </patternFill>
    </fill>
    <fill>
      <patternFill patternType="solid">
        <fgColor rgb="FF003366"/>
        <bgColor rgb="FF004586"/>
      </patternFill>
    </fill>
    <fill>
      <patternFill patternType="solid">
        <fgColor rgb="FF00FF00"/>
        <bgColor rgb="FF33CCCC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/>
    <xf numFmtId="165" fontId="6" fillId="0" borderId="0" applyBorder="0" applyProtection="0"/>
    <xf numFmtId="9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164" fontId="6" fillId="0" borderId="0" applyBorder="0" applyProtection="0"/>
    <xf numFmtId="165" fontId="6" fillId="0" borderId="0" applyBorder="0" applyProtection="0"/>
    <xf numFmtId="165" fontId="6" fillId="0" borderId="0" applyBorder="0" applyProtection="0"/>
    <xf numFmtId="0" fontId="1" fillId="0" borderId="0"/>
    <xf numFmtId="9" fontId="6" fillId="0" borderId="0" applyBorder="0" applyProtection="0"/>
    <xf numFmtId="9" fontId="6" fillId="0" borderId="0" applyBorder="0" applyProtection="0"/>
  </cellStyleXfs>
  <cellXfs count="45">
    <xf numFmtId="0" fontId="0" fillId="0" borderId="0" xfId="0"/>
    <xf numFmtId="0" fontId="2" fillId="0" borderId="0" xfId="0" applyFont="1"/>
    <xf numFmtId="0" fontId="2" fillId="0" borderId="2" xfId="0" applyFont="1" applyBorder="1"/>
    <xf numFmtId="0" fontId="0" fillId="0" borderId="2" xfId="0" applyBorder="1"/>
    <xf numFmtId="0" fontId="2" fillId="4" borderId="2" xfId="0" applyFont="1" applyFill="1" applyBorder="1"/>
    <xf numFmtId="0" fontId="0" fillId="4" borderId="2" xfId="0" applyFill="1" applyBorder="1"/>
    <xf numFmtId="10" fontId="1" fillId="0" borderId="0" xfId="0" applyNumberFormat="1" applyFont="1"/>
    <xf numFmtId="10" fontId="0" fillId="0" borderId="2" xfId="0" applyNumberFormat="1" applyBorder="1"/>
    <xf numFmtId="10" fontId="0" fillId="0" borderId="0" xfId="0" applyNumberFormat="1"/>
    <xf numFmtId="9" fontId="0" fillId="0" borderId="0" xfId="0" applyNumberFormat="1"/>
    <xf numFmtId="10" fontId="6" fillId="0" borderId="0" xfId="2" applyNumberFormat="1" applyBorder="1" applyProtection="1"/>
    <xf numFmtId="10" fontId="1" fillId="0" borderId="2" xfId="1" applyNumberFormat="1" applyFont="1" applyBorder="1" applyProtection="1"/>
    <xf numFmtId="166" fontId="2" fillId="0" borderId="2" xfId="0" applyNumberFormat="1" applyFont="1" applyBorder="1"/>
    <xf numFmtId="167" fontId="6" fillId="2" borderId="2" xfId="1" applyNumberFormat="1" applyFill="1" applyBorder="1" applyProtection="1"/>
    <xf numFmtId="168" fontId="0" fillId="0" borderId="0" xfId="0" applyNumberFormat="1"/>
    <xf numFmtId="166" fontId="0" fillId="0" borderId="0" xfId="0" applyNumberFormat="1"/>
    <xf numFmtId="0" fontId="1" fillId="0" borderId="0" xfId="0" applyFont="1"/>
    <xf numFmtId="167" fontId="1" fillId="0" borderId="0" xfId="0" applyNumberFormat="1" applyFont="1"/>
    <xf numFmtId="167" fontId="0" fillId="0" borderId="0" xfId="0" applyNumberFormat="1"/>
    <xf numFmtId="164" fontId="6" fillId="0" borderId="0" xfId="3" applyBorder="1" applyProtection="1"/>
    <xf numFmtId="169" fontId="6" fillId="0" borderId="0" xfId="2" applyNumberFormat="1" applyBorder="1" applyProtection="1"/>
    <xf numFmtId="2" fontId="0" fillId="0" borderId="0" xfId="0" applyNumberFormat="1"/>
    <xf numFmtId="170" fontId="0" fillId="0" borderId="0" xfId="0" applyNumberFormat="1"/>
    <xf numFmtId="164" fontId="0" fillId="0" borderId="0" xfId="0" applyNumberFormat="1"/>
    <xf numFmtId="0" fontId="3" fillId="5" borderId="0" xfId="0" applyFont="1" applyFill="1"/>
    <xf numFmtId="9" fontId="0" fillId="0" borderId="2" xfId="0" applyNumberFormat="1" applyBorder="1"/>
    <xf numFmtId="171" fontId="6" fillId="2" borderId="2" xfId="1" applyNumberFormat="1" applyFill="1" applyBorder="1" applyProtection="1"/>
    <xf numFmtId="0" fontId="3" fillId="6" borderId="0" xfId="0" applyFont="1" applyFill="1"/>
    <xf numFmtId="0" fontId="4" fillId="6" borderId="0" xfId="0" applyFont="1" applyFill="1"/>
    <xf numFmtId="0" fontId="0" fillId="0" borderId="3" xfId="0" applyBorder="1"/>
    <xf numFmtId="0" fontId="5" fillId="0" borderId="0" xfId="0" applyFont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0" fontId="0" fillId="7" borderId="5" xfId="0" applyFill="1" applyBorder="1"/>
    <xf numFmtId="0" fontId="0" fillId="0" borderId="5" xfId="0" applyBorder="1"/>
    <xf numFmtId="9" fontId="0" fillId="0" borderId="4" xfId="0" applyNumberFormat="1" applyBorder="1"/>
    <xf numFmtId="10" fontId="6" fillId="0" borderId="5" xfId="2" applyNumberFormat="1" applyBorder="1" applyProtection="1"/>
    <xf numFmtId="0" fontId="1" fillId="0" borderId="6" xfId="0" applyFont="1" applyBorder="1"/>
    <xf numFmtId="10" fontId="0" fillId="0" borderId="6" xfId="0" applyNumberFormat="1" applyBorder="1"/>
    <xf numFmtId="0" fontId="0" fillId="0" borderId="6" xfId="0" applyBorder="1"/>
    <xf numFmtId="10" fontId="6" fillId="0" borderId="7" xfId="2" applyNumberFormat="1" applyBorder="1" applyProtection="1"/>
    <xf numFmtId="0" fontId="0" fillId="4" borderId="2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1">
    <cellStyle name="Euro" xfId="3" xr:uid="{00000000-0005-0000-0000-000006000000}"/>
    <cellStyle name="Euro 2" xfId="4" xr:uid="{00000000-0005-0000-0000-000007000000}"/>
    <cellStyle name="Euro 3" xfId="5" xr:uid="{00000000-0005-0000-0000-000008000000}"/>
    <cellStyle name="Migliaia" xfId="1" builtinId="3"/>
    <cellStyle name="Migliaia 2" xfId="6" xr:uid="{00000000-0005-0000-0000-000009000000}"/>
    <cellStyle name="Migliaia 3" xfId="7" xr:uid="{00000000-0005-0000-0000-00000A000000}"/>
    <cellStyle name="Normale" xfId="0" builtinId="0"/>
    <cellStyle name="Normale 2" xfId="8" xr:uid="{00000000-0005-0000-0000-00000B000000}"/>
    <cellStyle name="Percentuale" xfId="2" builtinId="5"/>
    <cellStyle name="Percentuale 2" xfId="9" xr:uid="{00000000-0005-0000-0000-00000C000000}"/>
    <cellStyle name="Percentuale 3" xfId="10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45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SAD_COLF!$F$25:$F$84</c:f>
              <c:numCache>
                <c:formatCode>_-"€ "* #,##0.00_-;"-€ "* #,##0.00_-;_-"€ "* \-??_-;_-@_-</c:formatCode>
                <c:ptCount val="60"/>
                <c:pt idx="0" formatCode="[$€-410]\ #,##0.00;[Red]\-[$€-410]\ #,##0.00">
                  <c:v>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</c:v>
                </c:pt>
                <c:pt idx="55">
                  <c:v>28000</c:v>
                </c:pt>
                <c:pt idx="56">
                  <c:v>28500</c:v>
                </c:pt>
                <c:pt idx="57">
                  <c:v>29000</c:v>
                </c:pt>
                <c:pt idx="58">
                  <c:v>29500</c:v>
                </c:pt>
                <c:pt idx="59">
                  <c:v>30000</c:v>
                </c:pt>
              </c:numCache>
            </c:numRef>
          </c:cat>
          <c:val>
            <c:numRef>
              <c:f>SAD_COLF!$G$25:$G$84</c:f>
              <c:numCache>
                <c:formatCode>0.00%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2.1739130434782608E-2</c:v>
                </c:pt>
                <c:pt idx="7">
                  <c:v>4.3478260869565216E-2</c:v>
                </c:pt>
                <c:pt idx="8">
                  <c:v>6.5217391304347824E-2</c:v>
                </c:pt>
                <c:pt idx="9">
                  <c:v>8.6956521739130432E-2</c:v>
                </c:pt>
                <c:pt idx="10">
                  <c:v>0.10869565217391304</c:v>
                </c:pt>
                <c:pt idx="11">
                  <c:v>0.13043478260869565</c:v>
                </c:pt>
                <c:pt idx="12">
                  <c:v>0.15217391304347827</c:v>
                </c:pt>
                <c:pt idx="13">
                  <c:v>0.17391304347826086</c:v>
                </c:pt>
                <c:pt idx="14">
                  <c:v>0.19565217391304349</c:v>
                </c:pt>
                <c:pt idx="15">
                  <c:v>0.21739130434782608</c:v>
                </c:pt>
                <c:pt idx="16">
                  <c:v>0.2391304347826087</c:v>
                </c:pt>
                <c:pt idx="17">
                  <c:v>0.2608695652173913</c:v>
                </c:pt>
                <c:pt idx="18">
                  <c:v>0.28260869565217389</c:v>
                </c:pt>
                <c:pt idx="19">
                  <c:v>0.30434782608695654</c:v>
                </c:pt>
                <c:pt idx="20">
                  <c:v>0.32608695652173914</c:v>
                </c:pt>
                <c:pt idx="21">
                  <c:v>0.34782608695652173</c:v>
                </c:pt>
                <c:pt idx="22">
                  <c:v>0.36956521739130432</c:v>
                </c:pt>
                <c:pt idx="23">
                  <c:v>0.39130434782608697</c:v>
                </c:pt>
                <c:pt idx="24">
                  <c:v>0.41304347826086957</c:v>
                </c:pt>
                <c:pt idx="25">
                  <c:v>0.43478260869565216</c:v>
                </c:pt>
                <c:pt idx="26">
                  <c:v>0.45652173913043476</c:v>
                </c:pt>
                <c:pt idx="27">
                  <c:v>0.47826086956521741</c:v>
                </c:pt>
                <c:pt idx="28">
                  <c:v>0.5</c:v>
                </c:pt>
                <c:pt idx="29">
                  <c:v>0.52173913043478259</c:v>
                </c:pt>
                <c:pt idx="30">
                  <c:v>0.54347826086956519</c:v>
                </c:pt>
                <c:pt idx="31">
                  <c:v>0.56521739130434778</c:v>
                </c:pt>
                <c:pt idx="32">
                  <c:v>0.58695652173913049</c:v>
                </c:pt>
                <c:pt idx="33">
                  <c:v>0.60869565217391308</c:v>
                </c:pt>
                <c:pt idx="34">
                  <c:v>0.63043478260869568</c:v>
                </c:pt>
                <c:pt idx="35">
                  <c:v>0.65217391304347827</c:v>
                </c:pt>
                <c:pt idx="36">
                  <c:v>0.67391304347826086</c:v>
                </c:pt>
                <c:pt idx="37">
                  <c:v>0.69565217391304346</c:v>
                </c:pt>
                <c:pt idx="38">
                  <c:v>0.71739130434782605</c:v>
                </c:pt>
                <c:pt idx="39">
                  <c:v>0.73913043478260865</c:v>
                </c:pt>
                <c:pt idx="40">
                  <c:v>0.76086956521739135</c:v>
                </c:pt>
                <c:pt idx="41">
                  <c:v>0.78260869565217395</c:v>
                </c:pt>
                <c:pt idx="42">
                  <c:v>0.80434782608695654</c:v>
                </c:pt>
                <c:pt idx="43">
                  <c:v>0.82608695652173914</c:v>
                </c:pt>
                <c:pt idx="44">
                  <c:v>0.84782608695652173</c:v>
                </c:pt>
                <c:pt idx="45">
                  <c:v>0.86956521739130432</c:v>
                </c:pt>
                <c:pt idx="46">
                  <c:v>0.89130434782608692</c:v>
                </c:pt>
                <c:pt idx="47">
                  <c:v>0.91304347826086951</c:v>
                </c:pt>
                <c:pt idx="48">
                  <c:v>0.93478260869565222</c:v>
                </c:pt>
                <c:pt idx="49">
                  <c:v>0.95652173913043481</c:v>
                </c:pt>
                <c:pt idx="50">
                  <c:v>0.97826086956521741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A-4396-8490-26F6AF515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80962026"/>
        <c:axId val="23490179"/>
      </c:lineChart>
      <c:catAx>
        <c:axId val="80962026"/>
        <c:scaling>
          <c:orientation val="minMax"/>
        </c:scaling>
        <c:delete val="0"/>
        <c:axPos val="b"/>
        <c:numFmt formatCode="[$€-410]\ #,##0.00;[Red]\-[$€-410]\ 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23490179"/>
        <c:crosses val="autoZero"/>
        <c:auto val="1"/>
        <c:lblAlgn val="ctr"/>
        <c:lblOffset val="100"/>
        <c:noMultiLvlLbl val="1"/>
      </c:catAx>
      <c:valAx>
        <c:axId val="2349017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8096202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SAD!$F$25:$F$84</c:f>
              <c:numCache>
                <c:formatCode>_-"€ "* #,##0.00_-;"-€ "* #,##0.00_-;_-"€ "* \-??_-;_-@_-</c:formatCode>
                <c:ptCount val="60"/>
                <c:pt idx="0" formatCode="[$€-410]\ #,##0.00;[Red]\-[$€-410]\ #,##0.00">
                  <c:v>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</c:v>
                </c:pt>
                <c:pt idx="55">
                  <c:v>28000</c:v>
                </c:pt>
                <c:pt idx="56">
                  <c:v>28500</c:v>
                </c:pt>
                <c:pt idx="57">
                  <c:v>29000</c:v>
                </c:pt>
                <c:pt idx="58">
                  <c:v>29500</c:v>
                </c:pt>
                <c:pt idx="59">
                  <c:v>30000</c:v>
                </c:pt>
              </c:numCache>
            </c:numRef>
          </c:cat>
          <c:val>
            <c:numRef>
              <c:f>SAD!$G$25:$G$84</c:f>
              <c:numCache>
                <c:formatCode>0.00%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2.1739130434782608E-2</c:v>
                </c:pt>
                <c:pt idx="7">
                  <c:v>4.3478260869565216E-2</c:v>
                </c:pt>
                <c:pt idx="8">
                  <c:v>6.5217391304347824E-2</c:v>
                </c:pt>
                <c:pt idx="9">
                  <c:v>8.6956521739130432E-2</c:v>
                </c:pt>
                <c:pt idx="10">
                  <c:v>0.10869565217391304</c:v>
                </c:pt>
                <c:pt idx="11">
                  <c:v>0.13043478260869565</c:v>
                </c:pt>
                <c:pt idx="12">
                  <c:v>0.15217391304347827</c:v>
                </c:pt>
                <c:pt idx="13">
                  <c:v>0.17391304347826086</c:v>
                </c:pt>
                <c:pt idx="14">
                  <c:v>0.19565217391304349</c:v>
                </c:pt>
                <c:pt idx="15">
                  <c:v>0.21739130434782608</c:v>
                </c:pt>
                <c:pt idx="16">
                  <c:v>0.2391304347826087</c:v>
                </c:pt>
                <c:pt idx="17">
                  <c:v>0.2608695652173913</c:v>
                </c:pt>
                <c:pt idx="18">
                  <c:v>0.28260869565217389</c:v>
                </c:pt>
                <c:pt idx="19">
                  <c:v>0.30434782608695654</c:v>
                </c:pt>
                <c:pt idx="20">
                  <c:v>0.32608695652173914</c:v>
                </c:pt>
                <c:pt idx="21">
                  <c:v>0.34782608695652173</c:v>
                </c:pt>
                <c:pt idx="22">
                  <c:v>0.36956521739130432</c:v>
                </c:pt>
                <c:pt idx="23">
                  <c:v>0.39130434782608697</c:v>
                </c:pt>
                <c:pt idx="24">
                  <c:v>0.41304347826086957</c:v>
                </c:pt>
                <c:pt idx="25">
                  <c:v>0.43478260869565216</c:v>
                </c:pt>
                <c:pt idx="26">
                  <c:v>0.45652173913043476</c:v>
                </c:pt>
                <c:pt idx="27">
                  <c:v>0.47826086956521741</c:v>
                </c:pt>
                <c:pt idx="28">
                  <c:v>0.5</c:v>
                </c:pt>
                <c:pt idx="29">
                  <c:v>0.52173913043478259</c:v>
                </c:pt>
                <c:pt idx="30">
                  <c:v>0.54347826086956519</c:v>
                </c:pt>
                <c:pt idx="31">
                  <c:v>0.56521739130434778</c:v>
                </c:pt>
                <c:pt idx="32">
                  <c:v>0.58695652173913049</c:v>
                </c:pt>
                <c:pt idx="33">
                  <c:v>0.60869565217391308</c:v>
                </c:pt>
                <c:pt idx="34">
                  <c:v>0.63043478260869568</c:v>
                </c:pt>
                <c:pt idx="35">
                  <c:v>0.65217391304347827</c:v>
                </c:pt>
                <c:pt idx="36">
                  <c:v>0.67391304347826086</c:v>
                </c:pt>
                <c:pt idx="37">
                  <c:v>0.69565217391304346</c:v>
                </c:pt>
                <c:pt idx="38">
                  <c:v>0.71739130434782605</c:v>
                </c:pt>
                <c:pt idx="39">
                  <c:v>0.73913043478260865</c:v>
                </c:pt>
                <c:pt idx="40">
                  <c:v>0.76086956521739135</c:v>
                </c:pt>
                <c:pt idx="41">
                  <c:v>0.78260869565217395</c:v>
                </c:pt>
                <c:pt idx="42">
                  <c:v>0.80434782608695654</c:v>
                </c:pt>
                <c:pt idx="43">
                  <c:v>0.82608695652173914</c:v>
                </c:pt>
                <c:pt idx="44">
                  <c:v>0.84782608695652173</c:v>
                </c:pt>
                <c:pt idx="45">
                  <c:v>0.86956521739130432</c:v>
                </c:pt>
                <c:pt idx="46">
                  <c:v>0.89130434782608692</c:v>
                </c:pt>
                <c:pt idx="47">
                  <c:v>0.91304347826086951</c:v>
                </c:pt>
                <c:pt idx="48">
                  <c:v>0.93478260869565222</c:v>
                </c:pt>
                <c:pt idx="49">
                  <c:v>0.95652173913043481</c:v>
                </c:pt>
                <c:pt idx="50">
                  <c:v>0.97826086956521741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8-4B85-8476-818E540B7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55325220"/>
        <c:axId val="68949568"/>
      </c:lineChart>
      <c:catAx>
        <c:axId val="55325220"/>
        <c:scaling>
          <c:orientation val="minMax"/>
        </c:scaling>
        <c:delete val="0"/>
        <c:axPos val="b"/>
        <c:numFmt formatCode="[$€-410]\ #,##0.00;[Red]\-[$€-410]\ 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68949568"/>
        <c:crosses val="autoZero"/>
        <c:auto val="1"/>
        <c:lblAlgn val="ctr"/>
        <c:lblOffset val="100"/>
        <c:noMultiLvlLbl val="1"/>
      </c:catAx>
      <c:valAx>
        <c:axId val="6894956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5532522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ADH!$F$25:$F$84</c:f>
              <c:numCache>
                <c:formatCode>_-"€ "* #,##0.00_-;"-€ "* #,##0.00_-;_-"€ "* \-??_-;_-@_-</c:formatCode>
                <c:ptCount val="60"/>
                <c:pt idx="0" formatCode="[$€-410]\ #,##0.00;[Red]\-[$€-410]\ #,##0.00">
                  <c:v>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</c:v>
                </c:pt>
                <c:pt idx="55">
                  <c:v>28000</c:v>
                </c:pt>
                <c:pt idx="56">
                  <c:v>28500</c:v>
                </c:pt>
                <c:pt idx="57">
                  <c:v>29000</c:v>
                </c:pt>
                <c:pt idx="58">
                  <c:v>29500</c:v>
                </c:pt>
                <c:pt idx="59">
                  <c:v>30000</c:v>
                </c:pt>
              </c:numCache>
            </c:numRef>
          </c:cat>
          <c:val>
            <c:numRef>
              <c:f>ADH!$G$25:$G$84</c:f>
              <c:numCache>
                <c:formatCode>0.00%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2.1739130434782608E-2</c:v>
                </c:pt>
                <c:pt idx="7">
                  <c:v>4.3478260869565216E-2</c:v>
                </c:pt>
                <c:pt idx="8">
                  <c:v>6.5217391304347824E-2</c:v>
                </c:pt>
                <c:pt idx="9">
                  <c:v>8.6956521739130432E-2</c:v>
                </c:pt>
                <c:pt idx="10">
                  <c:v>0.10869565217391304</c:v>
                </c:pt>
                <c:pt idx="11">
                  <c:v>0.13043478260869565</c:v>
                </c:pt>
                <c:pt idx="12">
                  <c:v>0.15217391304347827</c:v>
                </c:pt>
                <c:pt idx="13">
                  <c:v>0.17391304347826086</c:v>
                </c:pt>
                <c:pt idx="14">
                  <c:v>0.19565217391304349</c:v>
                </c:pt>
                <c:pt idx="15">
                  <c:v>0.21739130434782608</c:v>
                </c:pt>
                <c:pt idx="16">
                  <c:v>0.2391304347826087</c:v>
                </c:pt>
                <c:pt idx="17">
                  <c:v>0.2608695652173913</c:v>
                </c:pt>
                <c:pt idx="18">
                  <c:v>0.28260869565217389</c:v>
                </c:pt>
                <c:pt idx="19">
                  <c:v>0.30434782608695654</c:v>
                </c:pt>
                <c:pt idx="20">
                  <c:v>0.32608695652173914</c:v>
                </c:pt>
                <c:pt idx="21">
                  <c:v>0.34782608695652173</c:v>
                </c:pt>
                <c:pt idx="22">
                  <c:v>0.36956521739130432</c:v>
                </c:pt>
                <c:pt idx="23">
                  <c:v>0.39130434782608697</c:v>
                </c:pt>
                <c:pt idx="24">
                  <c:v>0.41304347826086957</c:v>
                </c:pt>
                <c:pt idx="25">
                  <c:v>0.43478260869565216</c:v>
                </c:pt>
                <c:pt idx="26">
                  <c:v>0.45652173913043476</c:v>
                </c:pt>
                <c:pt idx="27">
                  <c:v>0.47826086956521741</c:v>
                </c:pt>
                <c:pt idx="28">
                  <c:v>0.5</c:v>
                </c:pt>
                <c:pt idx="29">
                  <c:v>0.52173913043478259</c:v>
                </c:pt>
                <c:pt idx="30">
                  <c:v>0.54347826086956519</c:v>
                </c:pt>
                <c:pt idx="31">
                  <c:v>0.56521739130434778</c:v>
                </c:pt>
                <c:pt idx="32">
                  <c:v>0.58695652173913049</c:v>
                </c:pt>
                <c:pt idx="33">
                  <c:v>0.60869565217391308</c:v>
                </c:pt>
                <c:pt idx="34">
                  <c:v>0.63043478260869568</c:v>
                </c:pt>
                <c:pt idx="35">
                  <c:v>0.65217391304347827</c:v>
                </c:pt>
                <c:pt idx="36">
                  <c:v>0.67391304347826086</c:v>
                </c:pt>
                <c:pt idx="37">
                  <c:v>0.69565217391304346</c:v>
                </c:pt>
                <c:pt idx="38">
                  <c:v>0.71739130434782605</c:v>
                </c:pt>
                <c:pt idx="39">
                  <c:v>0.73913043478260865</c:v>
                </c:pt>
                <c:pt idx="40">
                  <c:v>0.76086956521739135</c:v>
                </c:pt>
                <c:pt idx="41">
                  <c:v>0.78260869565217395</c:v>
                </c:pt>
                <c:pt idx="42">
                  <c:v>0.80434782608695654</c:v>
                </c:pt>
                <c:pt idx="43">
                  <c:v>0.82608695652173914</c:v>
                </c:pt>
                <c:pt idx="44">
                  <c:v>0.84782608695652173</c:v>
                </c:pt>
                <c:pt idx="45">
                  <c:v>0.86956521739130432</c:v>
                </c:pt>
                <c:pt idx="46">
                  <c:v>0.89130434782608692</c:v>
                </c:pt>
                <c:pt idx="47">
                  <c:v>0.91304347826086951</c:v>
                </c:pt>
                <c:pt idx="48">
                  <c:v>0.93478260869565222</c:v>
                </c:pt>
                <c:pt idx="49">
                  <c:v>0.95652173913043481</c:v>
                </c:pt>
                <c:pt idx="50">
                  <c:v>0.97826086956521741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2-493B-9DF6-F5DF06F8C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1471721"/>
        <c:axId val="97602908"/>
      </c:lineChart>
      <c:catAx>
        <c:axId val="1471721"/>
        <c:scaling>
          <c:orientation val="minMax"/>
        </c:scaling>
        <c:delete val="0"/>
        <c:axPos val="b"/>
        <c:numFmt formatCode="[$€-410]\ #,##0.00;[Red]\-[$€-410]\ 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97602908"/>
        <c:crosses val="autoZero"/>
        <c:auto val="1"/>
        <c:lblAlgn val="ctr"/>
        <c:lblOffset val="100"/>
        <c:noMultiLvlLbl val="1"/>
      </c:catAx>
      <c:valAx>
        <c:axId val="9760290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1471721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ADM!$F$25:$F$84</c:f>
              <c:numCache>
                <c:formatCode>_-"€ "* #,##0.00_-;"-€ "* #,##0.00_-;_-"€ "* \-??_-;_-@_-</c:formatCode>
                <c:ptCount val="60"/>
                <c:pt idx="0" formatCode="[$€-410]\ #,##0.00;[Red]\-[$€-410]\ #,##0.00">
                  <c:v>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</c:v>
                </c:pt>
                <c:pt idx="55">
                  <c:v>28000</c:v>
                </c:pt>
                <c:pt idx="56">
                  <c:v>28500</c:v>
                </c:pt>
                <c:pt idx="57">
                  <c:v>29000</c:v>
                </c:pt>
                <c:pt idx="58">
                  <c:v>29500</c:v>
                </c:pt>
                <c:pt idx="59">
                  <c:v>30000</c:v>
                </c:pt>
              </c:numCache>
            </c:numRef>
          </c:cat>
          <c:val>
            <c:numRef>
              <c:f>ADM!$G$25:$G$84</c:f>
              <c:numCache>
                <c:formatCode>0.00%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2.1739130434782608E-2</c:v>
                </c:pt>
                <c:pt idx="7">
                  <c:v>4.3478260869565216E-2</c:v>
                </c:pt>
                <c:pt idx="8">
                  <c:v>6.5217391304347824E-2</c:v>
                </c:pt>
                <c:pt idx="9">
                  <c:v>8.6956521739130432E-2</c:v>
                </c:pt>
                <c:pt idx="10">
                  <c:v>0.10869565217391304</c:v>
                </c:pt>
                <c:pt idx="11">
                  <c:v>0.13043478260869565</c:v>
                </c:pt>
                <c:pt idx="12">
                  <c:v>0.15217391304347827</c:v>
                </c:pt>
                <c:pt idx="13">
                  <c:v>0.17391304347826086</c:v>
                </c:pt>
                <c:pt idx="14">
                  <c:v>0.19565217391304349</c:v>
                </c:pt>
                <c:pt idx="15">
                  <c:v>0.21739130434782608</c:v>
                </c:pt>
                <c:pt idx="16">
                  <c:v>0.2391304347826087</c:v>
                </c:pt>
                <c:pt idx="17">
                  <c:v>0.2608695652173913</c:v>
                </c:pt>
                <c:pt idx="18">
                  <c:v>0.28260869565217389</c:v>
                </c:pt>
                <c:pt idx="19">
                  <c:v>0.30434782608695654</c:v>
                </c:pt>
                <c:pt idx="20">
                  <c:v>0.32608695652173914</c:v>
                </c:pt>
                <c:pt idx="21">
                  <c:v>0.34782608695652173</c:v>
                </c:pt>
                <c:pt idx="22">
                  <c:v>0.36956521739130432</c:v>
                </c:pt>
                <c:pt idx="23">
                  <c:v>0.39130434782608697</c:v>
                </c:pt>
                <c:pt idx="24">
                  <c:v>0.41304347826086957</c:v>
                </c:pt>
                <c:pt idx="25">
                  <c:v>0.43478260869565216</c:v>
                </c:pt>
                <c:pt idx="26">
                  <c:v>0.45652173913043476</c:v>
                </c:pt>
                <c:pt idx="27">
                  <c:v>0.47826086956521741</c:v>
                </c:pt>
                <c:pt idx="28">
                  <c:v>0.5</c:v>
                </c:pt>
                <c:pt idx="29">
                  <c:v>0.52173913043478259</c:v>
                </c:pt>
                <c:pt idx="30">
                  <c:v>0.54347826086956519</c:v>
                </c:pt>
                <c:pt idx="31">
                  <c:v>0.56521739130434778</c:v>
                </c:pt>
                <c:pt idx="32">
                  <c:v>0.58695652173913049</c:v>
                </c:pt>
                <c:pt idx="33">
                  <c:v>0.60869565217391308</c:v>
                </c:pt>
                <c:pt idx="34">
                  <c:v>0.63043478260869568</c:v>
                </c:pt>
                <c:pt idx="35">
                  <c:v>0.65217391304347827</c:v>
                </c:pt>
                <c:pt idx="36">
                  <c:v>0.67391304347826086</c:v>
                </c:pt>
                <c:pt idx="37">
                  <c:v>0.69565217391304346</c:v>
                </c:pt>
                <c:pt idx="38">
                  <c:v>0.71739130434782605</c:v>
                </c:pt>
                <c:pt idx="39">
                  <c:v>0.73913043478260865</c:v>
                </c:pt>
                <c:pt idx="40">
                  <c:v>0.76086956521739135</c:v>
                </c:pt>
                <c:pt idx="41">
                  <c:v>0.78260869565217395</c:v>
                </c:pt>
                <c:pt idx="42">
                  <c:v>0.80434782608695654</c:v>
                </c:pt>
                <c:pt idx="43">
                  <c:v>0.82608695652173914</c:v>
                </c:pt>
                <c:pt idx="44">
                  <c:v>0.84782608695652173</c:v>
                </c:pt>
                <c:pt idx="45">
                  <c:v>0.86956521739130432</c:v>
                </c:pt>
                <c:pt idx="46">
                  <c:v>0.89130434782608692</c:v>
                </c:pt>
                <c:pt idx="47">
                  <c:v>0.91304347826086951</c:v>
                </c:pt>
                <c:pt idx="48">
                  <c:v>0.93478260869565222</c:v>
                </c:pt>
                <c:pt idx="49">
                  <c:v>0.95652173913043481</c:v>
                </c:pt>
                <c:pt idx="50">
                  <c:v>0.97826086956521741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D-494D-B921-5CCBEE4A6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76078940"/>
        <c:axId val="50379037"/>
      </c:lineChart>
      <c:catAx>
        <c:axId val="76078940"/>
        <c:scaling>
          <c:orientation val="minMax"/>
        </c:scaling>
        <c:delete val="0"/>
        <c:axPos val="b"/>
        <c:numFmt formatCode="[$€-410]\ #,##0.00;[Red]\-[$€-410]\ 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50379037"/>
        <c:crosses val="autoZero"/>
        <c:auto val="1"/>
        <c:lblAlgn val="ctr"/>
        <c:lblOffset val="100"/>
        <c:noMultiLvlLbl val="1"/>
      </c:catAx>
      <c:valAx>
        <c:axId val="5037903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it-IT"/>
          </a:p>
        </c:txPr>
        <c:crossAx val="7607894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7560</xdr:colOff>
      <xdr:row>24</xdr:row>
      <xdr:rowOff>108720</xdr:rowOff>
    </xdr:from>
    <xdr:to>
      <xdr:col>25</xdr:col>
      <xdr:colOff>603720</xdr:colOff>
      <xdr:row>68</xdr:row>
      <xdr:rowOff>9000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629640</xdr:colOff>
      <xdr:row>24</xdr:row>
      <xdr:rowOff>72360</xdr:rowOff>
    </xdr:from>
    <xdr:to>
      <xdr:col>26</xdr:col>
      <xdr:colOff>265680</xdr:colOff>
      <xdr:row>68</xdr:row>
      <xdr:rowOff>146880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617040</xdr:colOff>
      <xdr:row>26</xdr:row>
      <xdr:rowOff>22320</xdr:rowOff>
    </xdr:from>
    <xdr:to>
      <xdr:col>25</xdr:col>
      <xdr:colOff>582120</xdr:colOff>
      <xdr:row>69</xdr:row>
      <xdr:rowOff>86760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181080</xdr:colOff>
      <xdr:row>25</xdr:row>
      <xdr:rowOff>136080</xdr:rowOff>
    </xdr:from>
    <xdr:to>
      <xdr:col>27</xdr:col>
      <xdr:colOff>277920</xdr:colOff>
      <xdr:row>71</xdr:row>
      <xdr:rowOff>146160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60"/>
  <sheetViews>
    <sheetView zoomScale="77" zoomScaleNormal="77" workbookViewId="0">
      <selection activeCell="C9" sqref="C9"/>
    </sheetView>
  </sheetViews>
  <sheetFormatPr defaultRowHeight="12.75" x14ac:dyDescent="0.2"/>
  <cols>
    <col min="1" max="1" width="9" customWidth="1"/>
    <col min="2" max="2" width="20.28515625" customWidth="1"/>
    <col min="3" max="3" width="14.85546875" customWidth="1"/>
    <col min="4" max="4" width="12.42578125" customWidth="1"/>
    <col min="5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8" x14ac:dyDescent="0.2">
      <c r="B1" s="43" t="s">
        <v>0</v>
      </c>
      <c r="C1" s="43"/>
      <c r="D1" s="43"/>
      <c r="E1" s="43"/>
    </row>
    <row r="2" spans="2:8" x14ac:dyDescent="0.2">
      <c r="B2" s="44" t="s">
        <v>1</v>
      </c>
      <c r="C2" s="44"/>
      <c r="D2" s="44"/>
      <c r="E2" s="44"/>
    </row>
    <row r="3" spans="2:8" ht="21.75" customHeight="1" x14ac:dyDescent="0.2"/>
    <row r="4" spans="2:8" x14ac:dyDescent="0.2">
      <c r="B4" s="1"/>
    </row>
    <row r="6" spans="2:8" x14ac:dyDescent="0.2">
      <c r="B6" s="2" t="s">
        <v>2</v>
      </c>
      <c r="C6" s="3">
        <v>3000</v>
      </c>
    </row>
    <row r="7" spans="2:8" x14ac:dyDescent="0.2">
      <c r="B7" s="2" t="s">
        <v>3</v>
      </c>
      <c r="C7" s="3">
        <v>26000</v>
      </c>
    </row>
    <row r="8" spans="2:8" x14ac:dyDescent="0.2">
      <c r="B8" s="1"/>
    </row>
    <row r="9" spans="2:8" x14ac:dyDescent="0.2">
      <c r="B9" s="4" t="s">
        <v>4</v>
      </c>
      <c r="C9" s="42"/>
      <c r="H9" s="6"/>
    </row>
    <row r="10" spans="2:8" x14ac:dyDescent="0.2">
      <c r="B10" s="1"/>
    </row>
    <row r="11" spans="2:8" x14ac:dyDescent="0.2">
      <c r="B11" s="2" t="s">
        <v>5</v>
      </c>
      <c r="C11" s="7">
        <v>1</v>
      </c>
      <c r="D11" s="8"/>
      <c r="F11" s="9"/>
    </row>
    <row r="12" spans="2:8" x14ac:dyDescent="0.2">
      <c r="B12" s="2" t="s">
        <v>6</v>
      </c>
      <c r="C12" s="7">
        <v>0</v>
      </c>
      <c r="D12" s="8"/>
      <c r="F12" s="10"/>
    </row>
    <row r="13" spans="2:8" x14ac:dyDescent="0.2">
      <c r="B13" s="1"/>
    </row>
    <row r="14" spans="2:8" x14ac:dyDescent="0.2">
      <c r="B14" s="1"/>
    </row>
    <row r="15" spans="2:8" x14ac:dyDescent="0.2">
      <c r="B15" s="1"/>
    </row>
    <row r="16" spans="2:8" x14ac:dyDescent="0.2">
      <c r="B16" s="1"/>
    </row>
    <row r="17" spans="2:11" x14ac:dyDescent="0.2">
      <c r="B17" s="2" t="s">
        <v>7</v>
      </c>
      <c r="C17" s="11">
        <f>MIN(C11,MAX(($C$12)+((C9-$C$6)*($C$11-$C$12)/($C$7-$C$6)),C12))</f>
        <v>0</v>
      </c>
      <c r="D17" s="10"/>
    </row>
    <row r="18" spans="2:11" x14ac:dyDescent="0.2">
      <c r="B18" s="1"/>
    </row>
    <row r="19" spans="2:11" x14ac:dyDescent="0.2">
      <c r="B19" s="2" t="s">
        <v>8</v>
      </c>
      <c r="C19" s="12">
        <v>17</v>
      </c>
    </row>
    <row r="20" spans="2:11" x14ac:dyDescent="0.2">
      <c r="B20" s="2" t="s">
        <v>9</v>
      </c>
      <c r="C20" s="13">
        <f>C19*C17</f>
        <v>0</v>
      </c>
      <c r="D20" s="14"/>
    </row>
    <row r="21" spans="2:11" x14ac:dyDescent="0.2">
      <c r="B21" s="1"/>
      <c r="C21" s="15"/>
    </row>
    <row r="23" spans="2:11" x14ac:dyDescent="0.2">
      <c r="B23" s="16"/>
      <c r="C23" s="17"/>
      <c r="D23" s="18"/>
      <c r="J23" s="19"/>
    </row>
    <row r="24" spans="2:11" x14ac:dyDescent="0.2">
      <c r="B24" s="17"/>
      <c r="C24" s="17"/>
      <c r="D24" s="18"/>
      <c r="F24" s="1" t="s">
        <v>10</v>
      </c>
      <c r="G24" s="1" t="s">
        <v>11</v>
      </c>
      <c r="J24" s="19"/>
      <c r="K24" s="20"/>
    </row>
    <row r="25" spans="2:11" x14ac:dyDescent="0.2">
      <c r="B25" s="18"/>
      <c r="C25" s="18"/>
      <c r="D25" s="18"/>
      <c r="E25" s="21"/>
      <c r="F25" s="22">
        <v>0</v>
      </c>
      <c r="G25" s="8">
        <f t="shared" ref="G25:G56" si="0">IF(F25&lt;=$C$6,$C$12,IF(F25&gt;=$C$7,$C$11,$C$12+((F25-$C$6)*($C$11-$C$12)/($C$7-$C$6))))</f>
        <v>0</v>
      </c>
      <c r="J25" s="19"/>
      <c r="K25" s="20"/>
    </row>
    <row r="26" spans="2:11" x14ac:dyDescent="0.2">
      <c r="B26" s="18"/>
      <c r="C26" s="18"/>
      <c r="D26" s="18"/>
      <c r="E26" s="21"/>
      <c r="F26" s="19">
        <v>1000</v>
      </c>
      <c r="G26" s="8">
        <f t="shared" si="0"/>
        <v>0</v>
      </c>
      <c r="J26" s="19"/>
      <c r="K26" s="20"/>
    </row>
    <row r="27" spans="2:11" x14ac:dyDescent="0.2">
      <c r="B27" s="18"/>
      <c r="C27" s="18"/>
      <c r="D27" s="18"/>
      <c r="E27" s="21"/>
      <c r="F27" s="19">
        <v>1500</v>
      </c>
      <c r="G27" s="8">
        <f t="shared" si="0"/>
        <v>0</v>
      </c>
      <c r="J27" s="19"/>
      <c r="K27" s="20"/>
    </row>
    <row r="28" spans="2:11" x14ac:dyDescent="0.2">
      <c r="B28" s="18"/>
      <c r="C28" s="18"/>
      <c r="D28" s="18"/>
      <c r="E28" s="21"/>
      <c r="F28" s="19">
        <v>2000</v>
      </c>
      <c r="G28" s="8">
        <f t="shared" si="0"/>
        <v>0</v>
      </c>
      <c r="J28" s="19"/>
      <c r="K28" s="20"/>
    </row>
    <row r="29" spans="2:11" x14ac:dyDescent="0.2">
      <c r="B29" s="18"/>
      <c r="C29" s="18"/>
      <c r="D29" s="18"/>
      <c r="E29" s="21"/>
      <c r="F29" s="19">
        <v>2500</v>
      </c>
      <c r="G29" s="8">
        <f t="shared" si="0"/>
        <v>0</v>
      </c>
      <c r="J29" s="19"/>
      <c r="K29" s="20"/>
    </row>
    <row r="30" spans="2:11" x14ac:dyDescent="0.2">
      <c r="B30" s="18"/>
      <c r="C30" s="18"/>
      <c r="D30" s="18"/>
      <c r="E30" s="21"/>
      <c r="F30" s="19">
        <v>3000</v>
      </c>
      <c r="G30" s="8">
        <f t="shared" si="0"/>
        <v>0</v>
      </c>
      <c r="J30" s="19"/>
      <c r="K30" s="20"/>
    </row>
    <row r="31" spans="2:11" x14ac:dyDescent="0.2">
      <c r="B31" s="18"/>
      <c r="C31" s="18"/>
      <c r="D31" s="18"/>
      <c r="E31" s="21"/>
      <c r="F31" s="19">
        <v>3500</v>
      </c>
      <c r="G31" s="8">
        <f t="shared" si="0"/>
        <v>2.1739130434782608E-2</v>
      </c>
      <c r="J31" s="19"/>
      <c r="K31" s="20"/>
    </row>
    <row r="32" spans="2:11" x14ac:dyDescent="0.2">
      <c r="B32" s="18"/>
      <c r="C32" s="18"/>
      <c r="D32" s="18"/>
      <c r="E32" s="21"/>
      <c r="F32" s="19">
        <v>4000</v>
      </c>
      <c r="G32" s="8">
        <f t="shared" si="0"/>
        <v>4.3478260869565216E-2</v>
      </c>
      <c r="J32" s="19"/>
      <c r="K32" s="20"/>
    </row>
    <row r="33" spans="2:11" x14ac:dyDescent="0.2">
      <c r="B33" s="18"/>
      <c r="C33" s="18"/>
      <c r="D33" s="18"/>
      <c r="E33" s="21"/>
      <c r="F33" s="19">
        <v>4500</v>
      </c>
      <c r="G33" s="8">
        <f t="shared" si="0"/>
        <v>6.5217391304347824E-2</v>
      </c>
      <c r="J33" s="19"/>
      <c r="K33" s="20"/>
    </row>
    <row r="34" spans="2:11" x14ac:dyDescent="0.2">
      <c r="B34" s="18"/>
      <c r="C34" s="18"/>
      <c r="D34" s="18"/>
      <c r="E34" s="21"/>
      <c r="F34" s="19">
        <v>5000</v>
      </c>
      <c r="G34" s="8">
        <f t="shared" si="0"/>
        <v>8.6956521739130432E-2</v>
      </c>
      <c r="J34" s="19"/>
      <c r="K34" s="20"/>
    </row>
    <row r="35" spans="2:11" x14ac:dyDescent="0.2">
      <c r="B35" s="18"/>
      <c r="C35" s="18"/>
      <c r="D35" s="18"/>
      <c r="E35" s="21"/>
      <c r="F35" s="19">
        <v>5500</v>
      </c>
      <c r="G35" s="8">
        <f t="shared" si="0"/>
        <v>0.10869565217391304</v>
      </c>
      <c r="J35" s="19"/>
      <c r="K35" s="20"/>
    </row>
    <row r="36" spans="2:11" x14ac:dyDescent="0.2">
      <c r="B36" s="18"/>
      <c r="C36" s="18"/>
      <c r="D36" s="18"/>
      <c r="E36" s="21"/>
      <c r="F36" s="19">
        <v>6000</v>
      </c>
      <c r="G36" s="8">
        <f t="shared" si="0"/>
        <v>0.13043478260869565</v>
      </c>
      <c r="J36" s="19"/>
      <c r="K36" s="20"/>
    </row>
    <row r="37" spans="2:11" x14ac:dyDescent="0.2">
      <c r="B37" s="18"/>
      <c r="C37" s="18"/>
      <c r="D37" s="18"/>
      <c r="E37" s="21"/>
      <c r="F37" s="19">
        <v>6500</v>
      </c>
      <c r="G37" s="8">
        <f t="shared" si="0"/>
        <v>0.15217391304347827</v>
      </c>
      <c r="J37" s="19"/>
      <c r="K37" s="20"/>
    </row>
    <row r="38" spans="2:11" x14ac:dyDescent="0.2">
      <c r="B38" s="18"/>
      <c r="C38" s="18"/>
      <c r="D38" s="18"/>
      <c r="E38" s="21"/>
      <c r="F38" s="19">
        <v>7000</v>
      </c>
      <c r="G38" s="8">
        <f t="shared" si="0"/>
        <v>0.17391304347826086</v>
      </c>
      <c r="J38" s="19"/>
      <c r="K38" s="20"/>
    </row>
    <row r="39" spans="2:11" x14ac:dyDescent="0.2">
      <c r="B39" s="18"/>
      <c r="C39" s="18"/>
      <c r="D39" s="18"/>
      <c r="E39" s="21"/>
      <c r="F39" s="19">
        <v>7500</v>
      </c>
      <c r="G39" s="8">
        <f t="shared" si="0"/>
        <v>0.19565217391304349</v>
      </c>
      <c r="J39" s="19"/>
      <c r="K39" s="20"/>
    </row>
    <row r="40" spans="2:11" x14ac:dyDescent="0.2">
      <c r="B40" s="18"/>
      <c r="C40" s="18"/>
      <c r="D40" s="18"/>
      <c r="E40" s="21"/>
      <c r="F40" s="19">
        <v>8000</v>
      </c>
      <c r="G40" s="8">
        <f t="shared" si="0"/>
        <v>0.21739130434782608</v>
      </c>
      <c r="J40" s="19"/>
      <c r="K40" s="20"/>
    </row>
    <row r="41" spans="2:11" x14ac:dyDescent="0.2">
      <c r="B41" s="18"/>
      <c r="C41" s="18"/>
      <c r="D41" s="18"/>
      <c r="E41" s="21"/>
      <c r="F41" s="19">
        <v>8500</v>
      </c>
      <c r="G41" s="8">
        <f t="shared" si="0"/>
        <v>0.2391304347826087</v>
      </c>
      <c r="J41" s="19"/>
      <c r="K41" s="20"/>
    </row>
    <row r="42" spans="2:11" x14ac:dyDescent="0.2">
      <c r="B42" s="18"/>
      <c r="C42" s="18"/>
      <c r="D42" s="18"/>
      <c r="E42" s="21"/>
      <c r="F42" s="19">
        <v>9000</v>
      </c>
      <c r="G42" s="8">
        <f t="shared" si="0"/>
        <v>0.2608695652173913</v>
      </c>
      <c r="J42" s="19"/>
      <c r="K42" s="20"/>
    </row>
    <row r="43" spans="2:11" x14ac:dyDescent="0.2">
      <c r="B43" s="18"/>
      <c r="C43" s="18"/>
      <c r="D43" s="18"/>
      <c r="E43" s="21"/>
      <c r="F43" s="19">
        <v>9500</v>
      </c>
      <c r="G43" s="8">
        <f t="shared" si="0"/>
        <v>0.28260869565217389</v>
      </c>
      <c r="J43" s="19"/>
      <c r="K43" s="20"/>
    </row>
    <row r="44" spans="2:11" x14ac:dyDescent="0.2">
      <c r="B44" s="18"/>
      <c r="C44" s="18"/>
      <c r="D44" s="18"/>
      <c r="E44" s="21"/>
      <c r="F44" s="19">
        <v>10000</v>
      </c>
      <c r="G44" s="8">
        <f t="shared" si="0"/>
        <v>0.30434782608695654</v>
      </c>
      <c r="J44" s="19"/>
      <c r="K44" s="20"/>
    </row>
    <row r="45" spans="2:11" x14ac:dyDescent="0.2">
      <c r="B45" s="18"/>
      <c r="C45" s="18"/>
      <c r="D45" s="18"/>
      <c r="E45" s="21"/>
      <c r="F45" s="19">
        <v>10500</v>
      </c>
      <c r="G45" s="8">
        <f t="shared" si="0"/>
        <v>0.32608695652173914</v>
      </c>
      <c r="J45" s="19"/>
      <c r="K45" s="20"/>
    </row>
    <row r="46" spans="2:11" x14ac:dyDescent="0.2">
      <c r="B46" s="18"/>
      <c r="C46" s="18"/>
      <c r="D46" s="18"/>
      <c r="E46" s="21"/>
      <c r="F46" s="19">
        <v>11000</v>
      </c>
      <c r="G46" s="8">
        <f t="shared" si="0"/>
        <v>0.34782608695652173</v>
      </c>
      <c r="J46" s="19"/>
      <c r="K46" s="20"/>
    </row>
    <row r="47" spans="2:11" x14ac:dyDescent="0.2">
      <c r="B47" s="18"/>
      <c r="C47" s="18"/>
      <c r="D47" s="18"/>
      <c r="E47" s="21"/>
      <c r="F47" s="19">
        <v>11500</v>
      </c>
      <c r="G47" s="8">
        <f t="shared" si="0"/>
        <v>0.36956521739130432</v>
      </c>
      <c r="J47" s="19"/>
      <c r="K47" s="20"/>
    </row>
    <row r="48" spans="2:11" x14ac:dyDescent="0.2">
      <c r="B48" s="18"/>
      <c r="C48" s="18"/>
      <c r="D48" s="18"/>
      <c r="E48" s="21"/>
      <c r="F48" s="19">
        <v>12000</v>
      </c>
      <c r="G48" s="8">
        <f t="shared" si="0"/>
        <v>0.39130434782608697</v>
      </c>
      <c r="J48" s="19"/>
      <c r="K48" s="20"/>
    </row>
    <row r="49" spans="2:11" x14ac:dyDescent="0.2">
      <c r="B49" s="18"/>
      <c r="C49" s="18"/>
      <c r="D49" s="18"/>
      <c r="E49" s="21"/>
      <c r="F49" s="19">
        <v>12500</v>
      </c>
      <c r="G49" s="8">
        <f t="shared" si="0"/>
        <v>0.41304347826086957</v>
      </c>
      <c r="J49" s="19"/>
      <c r="K49" s="20"/>
    </row>
    <row r="50" spans="2:11" x14ac:dyDescent="0.2">
      <c r="B50" s="18"/>
      <c r="C50" s="18"/>
      <c r="D50" s="18"/>
      <c r="E50" s="21"/>
      <c r="F50" s="19">
        <v>13000</v>
      </c>
      <c r="G50" s="8">
        <f t="shared" si="0"/>
        <v>0.43478260869565216</v>
      </c>
    </row>
    <row r="51" spans="2:11" x14ac:dyDescent="0.2">
      <c r="B51" s="18"/>
      <c r="C51" s="18"/>
      <c r="D51" s="18"/>
      <c r="E51" s="21"/>
      <c r="F51" s="19">
        <v>13500</v>
      </c>
      <c r="G51" s="8">
        <f t="shared" si="0"/>
        <v>0.45652173913043476</v>
      </c>
    </row>
    <row r="52" spans="2:11" x14ac:dyDescent="0.2">
      <c r="B52" s="18"/>
      <c r="C52" s="18"/>
      <c r="D52" s="18"/>
      <c r="E52" s="21"/>
      <c r="F52" s="19">
        <v>14000</v>
      </c>
      <c r="G52" s="8">
        <f t="shared" si="0"/>
        <v>0.47826086956521741</v>
      </c>
    </row>
    <row r="53" spans="2:11" x14ac:dyDescent="0.2">
      <c r="B53" s="18"/>
      <c r="C53" s="18"/>
      <c r="D53" s="18"/>
      <c r="E53" s="21"/>
      <c r="F53" s="19">
        <v>14500</v>
      </c>
      <c r="G53" s="8">
        <f t="shared" si="0"/>
        <v>0.5</v>
      </c>
    </row>
    <row r="54" spans="2:11" x14ac:dyDescent="0.2">
      <c r="B54" s="18"/>
      <c r="C54" s="18"/>
      <c r="D54" s="18"/>
      <c r="E54" s="21"/>
      <c r="F54" s="19">
        <v>15000</v>
      </c>
      <c r="G54" s="8">
        <f t="shared" si="0"/>
        <v>0.52173913043478259</v>
      </c>
    </row>
    <row r="55" spans="2:11" x14ac:dyDescent="0.2">
      <c r="B55" s="18"/>
      <c r="C55" s="18"/>
      <c r="D55" s="18"/>
      <c r="E55" s="21"/>
      <c r="F55" s="19">
        <v>15500</v>
      </c>
      <c r="G55" s="8">
        <f t="shared" si="0"/>
        <v>0.54347826086956519</v>
      </c>
    </row>
    <row r="56" spans="2:11" x14ac:dyDescent="0.2">
      <c r="B56" s="18"/>
      <c r="C56" s="18"/>
      <c r="D56" s="18"/>
      <c r="E56" s="21"/>
      <c r="F56" s="19">
        <v>16000</v>
      </c>
      <c r="G56" s="8">
        <f t="shared" si="0"/>
        <v>0.56521739130434778</v>
      </c>
    </row>
    <row r="57" spans="2:11" x14ac:dyDescent="0.2">
      <c r="B57" s="18"/>
      <c r="C57" s="18"/>
      <c r="D57" s="18"/>
      <c r="E57" s="21"/>
      <c r="F57" s="19">
        <v>16500</v>
      </c>
      <c r="G57" s="8">
        <f t="shared" ref="G57:G84" si="1">IF(F57&lt;=$C$6,$C$12,IF(F57&gt;=$C$7,$C$11,$C$12+((F57-$C$6)*($C$11-$C$12)/($C$7-$C$6))))</f>
        <v>0.58695652173913049</v>
      </c>
    </row>
    <row r="58" spans="2:11" x14ac:dyDescent="0.2">
      <c r="B58" s="18"/>
      <c r="C58" s="18"/>
      <c r="D58" s="18"/>
      <c r="E58" s="21"/>
      <c r="F58" s="19">
        <v>17000</v>
      </c>
      <c r="G58" s="8">
        <f t="shared" si="1"/>
        <v>0.60869565217391308</v>
      </c>
    </row>
    <row r="59" spans="2:11" x14ac:dyDescent="0.2">
      <c r="B59" s="18"/>
      <c r="C59" s="18"/>
      <c r="D59" s="18"/>
      <c r="E59" s="21"/>
      <c r="F59" s="19">
        <v>17500</v>
      </c>
      <c r="G59" s="8">
        <f t="shared" si="1"/>
        <v>0.63043478260869568</v>
      </c>
    </row>
    <row r="60" spans="2:11" x14ac:dyDescent="0.2">
      <c r="B60" s="18"/>
      <c r="C60" s="18"/>
      <c r="D60" s="18"/>
      <c r="E60" s="21"/>
      <c r="F60" s="19">
        <v>18000</v>
      </c>
      <c r="G60" s="8">
        <f t="shared" si="1"/>
        <v>0.65217391304347827</v>
      </c>
    </row>
    <row r="61" spans="2:11" x14ac:dyDescent="0.2">
      <c r="B61" s="18"/>
      <c r="C61" s="18"/>
      <c r="D61" s="18"/>
      <c r="F61" s="19">
        <v>18500</v>
      </c>
      <c r="G61" s="8">
        <f t="shared" si="1"/>
        <v>0.67391304347826086</v>
      </c>
    </row>
    <row r="62" spans="2:11" x14ac:dyDescent="0.2">
      <c r="B62" s="18"/>
      <c r="C62" s="18"/>
      <c r="D62" s="18"/>
      <c r="F62" s="19">
        <v>19000</v>
      </c>
      <c r="G62" s="8">
        <f t="shared" si="1"/>
        <v>0.69565217391304346</v>
      </c>
    </row>
    <row r="63" spans="2:11" x14ac:dyDescent="0.2">
      <c r="B63" s="18"/>
      <c r="C63" s="18"/>
      <c r="D63" s="18"/>
      <c r="F63" s="19">
        <v>19500</v>
      </c>
      <c r="G63" s="8">
        <f t="shared" si="1"/>
        <v>0.71739130434782605</v>
      </c>
    </row>
    <row r="64" spans="2:11" x14ac:dyDescent="0.2">
      <c r="B64" s="18"/>
      <c r="C64" s="18"/>
      <c r="D64" s="18"/>
      <c r="F64" s="19">
        <v>20000</v>
      </c>
      <c r="G64" s="8">
        <f t="shared" si="1"/>
        <v>0.73913043478260865</v>
      </c>
    </row>
    <row r="65" spans="2:7" x14ac:dyDescent="0.2">
      <c r="B65" s="18"/>
      <c r="C65" s="18"/>
      <c r="D65" s="18"/>
      <c r="F65" s="19">
        <v>20500</v>
      </c>
      <c r="G65" s="8">
        <f t="shared" si="1"/>
        <v>0.76086956521739135</v>
      </c>
    </row>
    <row r="66" spans="2:7" x14ac:dyDescent="0.2">
      <c r="B66" s="18"/>
      <c r="C66" s="18"/>
      <c r="D66" s="18"/>
      <c r="F66" s="23">
        <v>21000</v>
      </c>
      <c r="G66" s="8">
        <f t="shared" si="1"/>
        <v>0.78260869565217395</v>
      </c>
    </row>
    <row r="67" spans="2:7" x14ac:dyDescent="0.2">
      <c r="B67" s="18"/>
      <c r="C67" s="18"/>
      <c r="D67" s="18"/>
      <c r="F67" s="23">
        <v>21500</v>
      </c>
      <c r="G67" s="8">
        <f t="shared" si="1"/>
        <v>0.80434782608695654</v>
      </c>
    </row>
    <row r="68" spans="2:7" x14ac:dyDescent="0.2">
      <c r="B68" s="18"/>
      <c r="C68" s="18"/>
      <c r="D68" s="18"/>
      <c r="F68" s="23">
        <v>22000</v>
      </c>
      <c r="G68" s="8">
        <f t="shared" si="1"/>
        <v>0.82608695652173914</v>
      </c>
    </row>
    <row r="69" spans="2:7" x14ac:dyDescent="0.2">
      <c r="B69" s="18"/>
      <c r="C69" s="18"/>
      <c r="D69" s="18"/>
      <c r="F69" s="23">
        <v>22500</v>
      </c>
      <c r="G69" s="8">
        <f t="shared" si="1"/>
        <v>0.84782608695652173</v>
      </c>
    </row>
    <row r="70" spans="2:7" x14ac:dyDescent="0.2">
      <c r="B70" s="18"/>
      <c r="C70" s="18"/>
      <c r="D70" s="18"/>
      <c r="F70" s="23">
        <v>23000</v>
      </c>
      <c r="G70" s="8">
        <f t="shared" si="1"/>
        <v>0.86956521739130432</v>
      </c>
    </row>
    <row r="71" spans="2:7" x14ac:dyDescent="0.2">
      <c r="B71" s="18"/>
      <c r="C71" s="18"/>
      <c r="D71" s="18"/>
      <c r="F71" s="23">
        <v>23500</v>
      </c>
      <c r="G71" s="8">
        <f t="shared" si="1"/>
        <v>0.89130434782608692</v>
      </c>
    </row>
    <row r="72" spans="2:7" x14ac:dyDescent="0.2">
      <c r="B72" s="18"/>
      <c r="C72" s="18"/>
      <c r="D72" s="18"/>
      <c r="F72" s="23">
        <v>24000</v>
      </c>
      <c r="G72" s="8">
        <f t="shared" si="1"/>
        <v>0.91304347826086951</v>
      </c>
    </row>
    <row r="73" spans="2:7" x14ac:dyDescent="0.2">
      <c r="B73" s="18"/>
      <c r="C73" s="18"/>
      <c r="D73" s="18"/>
      <c r="F73" s="23">
        <v>24500</v>
      </c>
      <c r="G73" s="8">
        <f t="shared" si="1"/>
        <v>0.93478260869565222</v>
      </c>
    </row>
    <row r="74" spans="2:7" x14ac:dyDescent="0.2">
      <c r="B74" s="18"/>
      <c r="C74" s="18"/>
      <c r="D74" s="18"/>
      <c r="F74" s="23">
        <v>25000</v>
      </c>
      <c r="G74" s="8">
        <f t="shared" si="1"/>
        <v>0.95652173913043481</v>
      </c>
    </row>
    <row r="75" spans="2:7" x14ac:dyDescent="0.2">
      <c r="B75" s="18"/>
      <c r="C75" s="18"/>
      <c r="D75" s="18"/>
      <c r="F75" s="23">
        <v>25500</v>
      </c>
      <c r="G75" s="8">
        <f t="shared" si="1"/>
        <v>0.97826086956521741</v>
      </c>
    </row>
    <row r="76" spans="2:7" x14ac:dyDescent="0.2">
      <c r="B76" s="18"/>
      <c r="C76" s="18"/>
      <c r="D76" s="18"/>
      <c r="F76" s="23">
        <v>26000</v>
      </c>
      <c r="G76" s="8">
        <f t="shared" si="1"/>
        <v>1</v>
      </c>
    </row>
    <row r="77" spans="2:7" x14ac:dyDescent="0.2">
      <c r="B77" s="18"/>
      <c r="C77" s="18"/>
      <c r="D77" s="18"/>
      <c r="F77" s="23">
        <v>26500</v>
      </c>
      <c r="G77" s="8">
        <f t="shared" si="1"/>
        <v>1</v>
      </c>
    </row>
    <row r="78" spans="2:7" x14ac:dyDescent="0.2">
      <c r="B78" s="18"/>
      <c r="C78" s="18"/>
      <c r="D78" s="18"/>
      <c r="F78" s="23">
        <v>27000</v>
      </c>
      <c r="G78" s="8">
        <f t="shared" si="1"/>
        <v>1</v>
      </c>
    </row>
    <row r="79" spans="2:7" x14ac:dyDescent="0.2">
      <c r="B79" s="18"/>
      <c r="C79" s="18"/>
      <c r="D79" s="18"/>
      <c r="F79" s="23">
        <v>27500</v>
      </c>
      <c r="G79" s="8">
        <f t="shared" si="1"/>
        <v>1</v>
      </c>
    </row>
    <row r="80" spans="2:7" x14ac:dyDescent="0.2">
      <c r="B80" s="18"/>
      <c r="C80" s="18"/>
      <c r="D80" s="18"/>
      <c r="F80" s="23">
        <v>28000</v>
      </c>
      <c r="G80" s="8">
        <f t="shared" si="1"/>
        <v>1</v>
      </c>
    </row>
    <row r="81" spans="2:7" x14ac:dyDescent="0.2">
      <c r="B81" s="18"/>
      <c r="C81" s="18"/>
      <c r="D81" s="18"/>
      <c r="F81" s="23">
        <v>28500</v>
      </c>
      <c r="G81" s="8">
        <f t="shared" si="1"/>
        <v>1</v>
      </c>
    </row>
    <row r="82" spans="2:7" x14ac:dyDescent="0.2">
      <c r="B82" s="18"/>
      <c r="C82" s="18"/>
      <c r="D82" s="18"/>
      <c r="F82" s="23">
        <v>29000</v>
      </c>
      <c r="G82" s="8">
        <f t="shared" si="1"/>
        <v>1</v>
      </c>
    </row>
    <row r="83" spans="2:7" x14ac:dyDescent="0.2">
      <c r="B83" s="18"/>
      <c r="C83" s="18"/>
      <c r="D83" s="18"/>
      <c r="F83" s="23">
        <v>29500</v>
      </c>
      <c r="G83" s="8">
        <f t="shared" si="1"/>
        <v>1</v>
      </c>
    </row>
    <row r="84" spans="2:7" x14ac:dyDescent="0.2">
      <c r="B84" s="18"/>
      <c r="C84" s="18"/>
      <c r="D84" s="18"/>
      <c r="F84" s="23">
        <v>30000</v>
      </c>
      <c r="G84" s="8">
        <f t="shared" si="1"/>
        <v>1</v>
      </c>
    </row>
    <row r="85" spans="2:7" x14ac:dyDescent="0.2">
      <c r="B85" s="18"/>
      <c r="C85" s="18"/>
      <c r="D85" s="18"/>
    </row>
    <row r="86" spans="2:7" x14ac:dyDescent="0.2">
      <c r="B86" s="18"/>
      <c r="C86" s="18"/>
      <c r="D86" s="18"/>
    </row>
    <row r="87" spans="2:7" x14ac:dyDescent="0.2">
      <c r="B87" s="18"/>
      <c r="C87" s="18"/>
      <c r="D87" s="18"/>
    </row>
    <row r="88" spans="2:7" x14ac:dyDescent="0.2">
      <c r="B88" s="18"/>
      <c r="C88" s="18"/>
      <c r="D88" s="18"/>
    </row>
    <row r="89" spans="2:7" x14ac:dyDescent="0.2">
      <c r="B89" s="18"/>
      <c r="C89" s="18"/>
      <c r="D89" s="18"/>
    </row>
    <row r="90" spans="2:7" x14ac:dyDescent="0.2">
      <c r="B90" s="18"/>
      <c r="C90" s="18"/>
      <c r="D90" s="18"/>
    </row>
    <row r="91" spans="2:7" x14ac:dyDescent="0.2">
      <c r="B91" s="18"/>
      <c r="C91" s="18"/>
      <c r="D91" s="18"/>
    </row>
    <row r="92" spans="2:7" x14ac:dyDescent="0.2">
      <c r="B92" s="18"/>
      <c r="C92" s="18"/>
      <c r="D92" s="18"/>
    </row>
    <row r="93" spans="2:7" x14ac:dyDescent="0.2">
      <c r="B93" s="18"/>
      <c r="C93" s="18"/>
      <c r="D93" s="18"/>
    </row>
    <row r="94" spans="2:7" x14ac:dyDescent="0.2">
      <c r="B94" s="18"/>
      <c r="C94" s="18"/>
      <c r="D94" s="18"/>
    </row>
    <row r="95" spans="2:7" x14ac:dyDescent="0.2">
      <c r="B95" s="18"/>
      <c r="C95" s="18"/>
      <c r="D95" s="18"/>
    </row>
    <row r="96" spans="2:7" x14ac:dyDescent="0.2">
      <c r="B96" s="18"/>
      <c r="C96" s="18"/>
      <c r="D96" s="18"/>
    </row>
    <row r="97" spans="2:4" x14ac:dyDescent="0.2">
      <c r="B97" s="18"/>
      <c r="C97" s="18"/>
      <c r="D97" s="18"/>
    </row>
    <row r="98" spans="2:4" x14ac:dyDescent="0.2">
      <c r="B98" s="18"/>
      <c r="C98" s="18"/>
      <c r="D98" s="18"/>
    </row>
    <row r="99" spans="2:4" x14ac:dyDescent="0.2">
      <c r="B99" s="18"/>
      <c r="C99" s="18"/>
      <c r="D99" s="18"/>
    </row>
    <row r="100" spans="2:4" x14ac:dyDescent="0.2">
      <c r="B100" s="18"/>
      <c r="C100" s="18"/>
      <c r="D100" s="18"/>
    </row>
    <row r="101" spans="2:4" x14ac:dyDescent="0.2">
      <c r="B101" s="18"/>
      <c r="C101" s="18"/>
      <c r="D101" s="18"/>
    </row>
    <row r="102" spans="2:4" x14ac:dyDescent="0.2">
      <c r="B102" s="18"/>
      <c r="C102" s="18"/>
      <c r="D102" s="18"/>
    </row>
    <row r="103" spans="2:4" x14ac:dyDescent="0.2">
      <c r="B103" s="18"/>
      <c r="C103" s="18"/>
      <c r="D103" s="18"/>
    </row>
    <row r="104" spans="2:4" x14ac:dyDescent="0.2">
      <c r="B104" s="18"/>
      <c r="C104" s="18"/>
      <c r="D104" s="18"/>
    </row>
    <row r="105" spans="2:4" x14ac:dyDescent="0.2">
      <c r="B105" s="18"/>
      <c r="C105" s="18"/>
      <c r="D105" s="18"/>
    </row>
    <row r="106" spans="2:4" x14ac:dyDescent="0.2">
      <c r="B106" s="18"/>
      <c r="C106" s="18"/>
      <c r="D106" s="18"/>
    </row>
    <row r="107" spans="2:4" x14ac:dyDescent="0.2">
      <c r="B107" s="18"/>
      <c r="C107" s="18"/>
      <c r="D107" s="18"/>
    </row>
    <row r="108" spans="2:4" x14ac:dyDescent="0.2">
      <c r="B108" s="18"/>
      <c r="C108" s="18"/>
      <c r="D108" s="18"/>
    </row>
    <row r="109" spans="2:4" x14ac:dyDescent="0.2">
      <c r="B109" s="18"/>
      <c r="C109" s="18"/>
      <c r="D109" s="18"/>
    </row>
    <row r="110" spans="2:4" x14ac:dyDescent="0.2">
      <c r="B110" s="18"/>
      <c r="C110" s="18"/>
      <c r="D110" s="18"/>
    </row>
    <row r="111" spans="2:4" x14ac:dyDescent="0.2">
      <c r="B111" s="18"/>
      <c r="C111" s="18"/>
      <c r="D111" s="18"/>
    </row>
    <row r="112" spans="2:4" x14ac:dyDescent="0.2">
      <c r="B112" s="18"/>
      <c r="C112" s="18"/>
      <c r="D112" s="18"/>
    </row>
    <row r="113" spans="2:4" x14ac:dyDescent="0.2">
      <c r="B113" s="18"/>
      <c r="C113" s="18"/>
      <c r="D113" s="18"/>
    </row>
    <row r="114" spans="2:4" x14ac:dyDescent="0.2">
      <c r="B114" s="18"/>
      <c r="C114" s="18"/>
      <c r="D114" s="18"/>
    </row>
    <row r="115" spans="2:4" x14ac:dyDescent="0.2">
      <c r="B115" s="18"/>
      <c r="C115" s="18"/>
      <c r="D115" s="18"/>
    </row>
    <row r="116" spans="2:4" x14ac:dyDescent="0.2">
      <c r="B116" s="18"/>
      <c r="C116" s="18"/>
      <c r="D116" s="18"/>
    </row>
    <row r="117" spans="2:4" x14ac:dyDescent="0.2">
      <c r="B117" s="18"/>
      <c r="C117" s="18"/>
      <c r="D117" s="18"/>
    </row>
    <row r="118" spans="2:4" x14ac:dyDescent="0.2">
      <c r="B118" s="18"/>
      <c r="C118" s="18"/>
      <c r="D118" s="18"/>
    </row>
    <row r="119" spans="2:4" x14ac:dyDescent="0.2">
      <c r="B119" s="18"/>
      <c r="C119" s="18"/>
      <c r="D119" s="18"/>
    </row>
    <row r="120" spans="2:4" x14ac:dyDescent="0.2">
      <c r="B120" s="18"/>
      <c r="C120" s="18"/>
      <c r="D120" s="18"/>
    </row>
    <row r="121" spans="2:4" x14ac:dyDescent="0.2">
      <c r="B121" s="18"/>
      <c r="C121" s="18"/>
      <c r="D121" s="18"/>
    </row>
    <row r="122" spans="2:4" x14ac:dyDescent="0.2">
      <c r="B122" s="18"/>
      <c r="C122" s="18"/>
      <c r="D122" s="18"/>
    </row>
    <row r="123" spans="2:4" x14ac:dyDescent="0.2">
      <c r="B123" s="18"/>
      <c r="C123" s="18"/>
      <c r="D123" s="18"/>
    </row>
    <row r="124" spans="2:4" x14ac:dyDescent="0.2">
      <c r="B124" s="18"/>
      <c r="C124" s="18"/>
      <c r="D124" s="18"/>
    </row>
    <row r="125" spans="2:4" x14ac:dyDescent="0.2">
      <c r="B125" s="18"/>
      <c r="C125" s="18"/>
      <c r="D125" s="18"/>
    </row>
    <row r="126" spans="2:4" x14ac:dyDescent="0.2">
      <c r="B126" s="18"/>
      <c r="C126" s="18"/>
      <c r="D126" s="18"/>
    </row>
    <row r="127" spans="2:4" x14ac:dyDescent="0.2">
      <c r="B127" s="18"/>
      <c r="C127" s="18"/>
      <c r="D127" s="18"/>
    </row>
    <row r="128" spans="2:4" x14ac:dyDescent="0.2">
      <c r="B128" s="18"/>
      <c r="C128" s="18"/>
      <c r="D128" s="18"/>
    </row>
    <row r="129" spans="2:4" x14ac:dyDescent="0.2">
      <c r="B129" s="18"/>
      <c r="C129" s="18"/>
      <c r="D129" s="18"/>
    </row>
    <row r="130" spans="2:4" x14ac:dyDescent="0.2">
      <c r="B130" s="18"/>
      <c r="C130" s="18"/>
      <c r="D130" s="18"/>
    </row>
    <row r="131" spans="2:4" x14ac:dyDescent="0.2">
      <c r="B131" s="18"/>
      <c r="C131" s="18"/>
      <c r="D131" s="18"/>
    </row>
    <row r="132" spans="2:4" x14ac:dyDescent="0.2">
      <c r="B132" s="18"/>
      <c r="C132" s="18"/>
      <c r="D132" s="18"/>
    </row>
    <row r="133" spans="2:4" x14ac:dyDescent="0.2">
      <c r="B133" s="18"/>
      <c r="C133" s="18"/>
      <c r="D133" s="18"/>
    </row>
    <row r="134" spans="2:4" x14ac:dyDescent="0.2">
      <c r="B134" s="18"/>
      <c r="C134" s="18"/>
      <c r="D134" s="18"/>
    </row>
    <row r="135" spans="2:4" x14ac:dyDescent="0.2">
      <c r="B135" s="18"/>
      <c r="C135" s="18"/>
      <c r="D135" s="18"/>
    </row>
    <row r="136" spans="2:4" x14ac:dyDescent="0.2">
      <c r="B136" s="18"/>
      <c r="C136" s="18"/>
      <c r="D136" s="18"/>
    </row>
    <row r="137" spans="2:4" x14ac:dyDescent="0.2">
      <c r="B137" s="18"/>
      <c r="C137" s="18"/>
      <c r="D137" s="18"/>
    </row>
    <row r="138" spans="2:4" x14ac:dyDescent="0.2">
      <c r="B138" s="18"/>
      <c r="C138" s="18"/>
      <c r="D138" s="18"/>
    </row>
    <row r="139" spans="2:4" x14ac:dyDescent="0.2">
      <c r="B139" s="18"/>
      <c r="C139" s="18"/>
      <c r="D139" s="18"/>
    </row>
    <row r="140" spans="2:4" x14ac:dyDescent="0.2">
      <c r="B140" s="18"/>
      <c r="C140" s="18"/>
      <c r="D140" s="18"/>
    </row>
    <row r="141" spans="2:4" x14ac:dyDescent="0.2">
      <c r="B141" s="18"/>
      <c r="C141" s="18"/>
      <c r="D141" s="18"/>
    </row>
    <row r="142" spans="2:4" x14ac:dyDescent="0.2">
      <c r="B142" s="18"/>
      <c r="C142" s="18"/>
      <c r="D142" s="18"/>
    </row>
    <row r="143" spans="2:4" x14ac:dyDescent="0.2">
      <c r="B143" s="18"/>
      <c r="C143" s="18"/>
      <c r="D143" s="18"/>
    </row>
    <row r="144" spans="2:4" x14ac:dyDescent="0.2">
      <c r="B144" s="18"/>
      <c r="C144" s="18"/>
      <c r="D144" s="18"/>
    </row>
    <row r="145" spans="2:4" x14ac:dyDescent="0.2">
      <c r="B145" s="18"/>
      <c r="C145" s="18"/>
      <c r="D145" s="18"/>
    </row>
    <row r="146" spans="2:4" x14ac:dyDescent="0.2">
      <c r="B146" s="18"/>
      <c r="C146" s="18"/>
      <c r="D146" s="18"/>
    </row>
    <row r="147" spans="2:4" x14ac:dyDescent="0.2">
      <c r="B147" s="18"/>
      <c r="C147" s="18"/>
      <c r="D147" s="18"/>
    </row>
    <row r="148" spans="2:4" x14ac:dyDescent="0.2">
      <c r="B148" s="18"/>
      <c r="C148" s="18"/>
      <c r="D148" s="18"/>
    </row>
    <row r="149" spans="2:4" x14ac:dyDescent="0.2">
      <c r="B149" s="18"/>
      <c r="C149" s="18"/>
      <c r="D149" s="18"/>
    </row>
    <row r="150" spans="2:4" x14ac:dyDescent="0.2">
      <c r="B150" s="18"/>
      <c r="C150" s="18"/>
      <c r="D150" s="18"/>
    </row>
    <row r="151" spans="2:4" x14ac:dyDescent="0.2">
      <c r="B151" s="18"/>
      <c r="C151" s="18"/>
      <c r="D151" s="18"/>
    </row>
    <row r="152" spans="2:4" x14ac:dyDescent="0.2">
      <c r="B152" s="18"/>
      <c r="C152" s="18"/>
      <c r="D152" s="18"/>
    </row>
    <row r="153" spans="2:4" x14ac:dyDescent="0.2">
      <c r="B153" s="18"/>
      <c r="C153" s="18"/>
      <c r="D153" s="18"/>
    </row>
    <row r="154" spans="2:4" x14ac:dyDescent="0.2">
      <c r="B154" s="18"/>
      <c r="C154" s="18"/>
      <c r="D154" s="18"/>
    </row>
    <row r="155" spans="2:4" x14ac:dyDescent="0.2">
      <c r="B155" s="18"/>
      <c r="C155" s="18"/>
      <c r="D155" s="18"/>
    </row>
    <row r="156" spans="2:4" x14ac:dyDescent="0.2">
      <c r="B156" s="18"/>
      <c r="C156" s="18"/>
      <c r="D156" s="18"/>
    </row>
    <row r="157" spans="2:4" x14ac:dyDescent="0.2">
      <c r="B157" s="18"/>
      <c r="C157" s="18"/>
      <c r="D157" s="18"/>
    </row>
    <row r="158" spans="2:4" x14ac:dyDescent="0.2">
      <c r="B158" s="18"/>
      <c r="C158" s="18"/>
      <c r="D158" s="18"/>
    </row>
    <row r="159" spans="2:4" x14ac:dyDescent="0.2">
      <c r="B159" s="18"/>
      <c r="C159" s="18"/>
      <c r="D159" s="18"/>
    </row>
    <row r="160" spans="2:4" x14ac:dyDescent="0.2">
      <c r="B160" s="18"/>
      <c r="C160" s="18"/>
      <c r="D160" s="18"/>
    </row>
    <row r="161" spans="2:4" x14ac:dyDescent="0.2">
      <c r="B161" s="18"/>
      <c r="C161" s="18"/>
      <c r="D161" s="18"/>
    </row>
    <row r="162" spans="2:4" x14ac:dyDescent="0.2">
      <c r="B162" s="18"/>
      <c r="C162" s="18"/>
      <c r="D162" s="18"/>
    </row>
    <row r="163" spans="2:4" x14ac:dyDescent="0.2">
      <c r="B163" s="18"/>
      <c r="C163" s="18"/>
      <c r="D163" s="18"/>
    </row>
    <row r="164" spans="2:4" x14ac:dyDescent="0.2">
      <c r="B164" s="18"/>
      <c r="C164" s="18"/>
      <c r="D164" s="18"/>
    </row>
    <row r="165" spans="2:4" x14ac:dyDescent="0.2">
      <c r="B165" s="18"/>
      <c r="C165" s="18"/>
      <c r="D165" s="18"/>
    </row>
    <row r="166" spans="2:4" x14ac:dyDescent="0.2">
      <c r="B166" s="18"/>
      <c r="C166" s="18"/>
      <c r="D166" s="18"/>
    </row>
    <row r="167" spans="2:4" x14ac:dyDescent="0.2">
      <c r="B167" s="18"/>
      <c r="C167" s="18"/>
      <c r="D167" s="18"/>
    </row>
    <row r="168" spans="2:4" x14ac:dyDescent="0.2">
      <c r="B168" s="18"/>
      <c r="C168" s="18"/>
      <c r="D168" s="18"/>
    </row>
    <row r="169" spans="2:4" x14ac:dyDescent="0.2">
      <c r="B169" s="18"/>
      <c r="C169" s="18"/>
      <c r="D169" s="18"/>
    </row>
    <row r="170" spans="2:4" x14ac:dyDescent="0.2">
      <c r="B170" s="18"/>
      <c r="C170" s="18"/>
      <c r="D170" s="18"/>
    </row>
    <row r="171" spans="2:4" x14ac:dyDescent="0.2">
      <c r="B171" s="18"/>
      <c r="C171" s="18"/>
      <c r="D171" s="18"/>
    </row>
    <row r="172" spans="2:4" x14ac:dyDescent="0.2">
      <c r="B172" s="18"/>
      <c r="C172" s="18"/>
      <c r="D172" s="18"/>
    </row>
    <row r="173" spans="2:4" x14ac:dyDescent="0.2">
      <c r="B173" s="18"/>
      <c r="C173" s="18"/>
      <c r="D173" s="18"/>
    </row>
    <row r="174" spans="2:4" x14ac:dyDescent="0.2">
      <c r="B174" s="18"/>
      <c r="C174" s="18"/>
      <c r="D174" s="18"/>
    </row>
    <row r="175" spans="2:4" x14ac:dyDescent="0.2">
      <c r="B175" s="18"/>
      <c r="C175" s="18"/>
      <c r="D175" s="18"/>
    </row>
    <row r="176" spans="2:4" x14ac:dyDescent="0.2">
      <c r="B176" s="18"/>
      <c r="C176" s="18"/>
      <c r="D176" s="18"/>
    </row>
    <row r="177" spans="2:4" x14ac:dyDescent="0.2">
      <c r="B177" s="18"/>
      <c r="C177" s="18"/>
      <c r="D177" s="18"/>
    </row>
    <row r="178" spans="2:4" x14ac:dyDescent="0.2">
      <c r="B178" s="18"/>
      <c r="C178" s="18"/>
      <c r="D178" s="18"/>
    </row>
    <row r="179" spans="2:4" x14ac:dyDescent="0.2">
      <c r="B179" s="18"/>
      <c r="C179" s="18"/>
      <c r="D179" s="18"/>
    </row>
    <row r="180" spans="2:4" x14ac:dyDescent="0.2">
      <c r="B180" s="18"/>
      <c r="C180" s="18"/>
      <c r="D180" s="18"/>
    </row>
    <row r="181" spans="2:4" x14ac:dyDescent="0.2">
      <c r="B181" s="18"/>
      <c r="C181" s="18"/>
      <c r="D181" s="18"/>
    </row>
    <row r="182" spans="2:4" x14ac:dyDescent="0.2">
      <c r="B182" s="18"/>
      <c r="C182" s="18"/>
      <c r="D182" s="18"/>
    </row>
    <row r="183" spans="2:4" x14ac:dyDescent="0.2">
      <c r="B183" s="18"/>
      <c r="C183" s="18"/>
      <c r="D183" s="18"/>
    </row>
    <row r="184" spans="2:4" x14ac:dyDescent="0.2">
      <c r="B184" s="18"/>
      <c r="C184" s="18"/>
      <c r="D184" s="18"/>
    </row>
    <row r="185" spans="2:4" x14ac:dyDescent="0.2">
      <c r="B185" s="18"/>
      <c r="C185" s="18"/>
      <c r="D185" s="18"/>
    </row>
    <row r="186" spans="2:4" x14ac:dyDescent="0.2">
      <c r="B186" s="18"/>
      <c r="C186" s="18"/>
      <c r="D186" s="18"/>
    </row>
    <row r="187" spans="2:4" x14ac:dyDescent="0.2">
      <c r="B187" s="18"/>
      <c r="C187" s="18"/>
      <c r="D187" s="18"/>
    </row>
    <row r="188" spans="2:4" x14ac:dyDescent="0.2">
      <c r="B188" s="18"/>
      <c r="C188" s="18"/>
      <c r="D188" s="18"/>
    </row>
    <row r="189" spans="2:4" x14ac:dyDescent="0.2">
      <c r="B189" s="18"/>
      <c r="C189" s="18"/>
      <c r="D189" s="18"/>
    </row>
    <row r="190" spans="2:4" x14ac:dyDescent="0.2">
      <c r="B190" s="18"/>
      <c r="C190" s="18"/>
      <c r="D190" s="18"/>
    </row>
    <row r="191" spans="2:4" x14ac:dyDescent="0.2">
      <c r="B191" s="18"/>
      <c r="C191" s="18"/>
      <c r="D191" s="18"/>
    </row>
    <row r="192" spans="2:4" x14ac:dyDescent="0.2">
      <c r="B192" s="18"/>
      <c r="C192" s="18"/>
      <c r="D192" s="18"/>
    </row>
    <row r="193" spans="2:4" x14ac:dyDescent="0.2">
      <c r="B193" s="18"/>
      <c r="C193" s="18"/>
      <c r="D193" s="18"/>
    </row>
    <row r="194" spans="2:4" x14ac:dyDescent="0.2">
      <c r="B194" s="18"/>
      <c r="C194" s="18"/>
      <c r="D194" s="18"/>
    </row>
    <row r="195" spans="2:4" x14ac:dyDescent="0.2">
      <c r="B195" s="18"/>
      <c r="C195" s="18"/>
      <c r="D195" s="18"/>
    </row>
    <row r="196" spans="2:4" x14ac:dyDescent="0.2">
      <c r="B196" s="18"/>
      <c r="C196" s="18"/>
      <c r="D196" s="18"/>
    </row>
    <row r="197" spans="2:4" x14ac:dyDescent="0.2">
      <c r="B197" s="18"/>
      <c r="C197" s="18"/>
      <c r="D197" s="18"/>
    </row>
    <row r="198" spans="2:4" x14ac:dyDescent="0.2">
      <c r="B198" s="18"/>
      <c r="C198" s="18"/>
      <c r="D198" s="18"/>
    </row>
    <row r="199" spans="2:4" x14ac:dyDescent="0.2">
      <c r="B199" s="18"/>
      <c r="C199" s="18"/>
      <c r="D199" s="18"/>
    </row>
    <row r="200" spans="2:4" x14ac:dyDescent="0.2">
      <c r="B200" s="18"/>
      <c r="C200" s="18"/>
      <c r="D200" s="18"/>
    </row>
    <row r="201" spans="2:4" x14ac:dyDescent="0.2">
      <c r="B201" s="18"/>
      <c r="C201" s="18"/>
      <c r="D201" s="18"/>
    </row>
    <row r="202" spans="2:4" x14ac:dyDescent="0.2">
      <c r="B202" s="18"/>
      <c r="C202" s="18"/>
      <c r="D202" s="18"/>
    </row>
    <row r="203" spans="2:4" x14ac:dyDescent="0.2">
      <c r="B203" s="18"/>
      <c r="C203" s="18"/>
      <c r="D203" s="18"/>
    </row>
    <row r="204" spans="2:4" x14ac:dyDescent="0.2">
      <c r="B204" s="18"/>
      <c r="C204" s="18"/>
      <c r="D204" s="18"/>
    </row>
    <row r="205" spans="2:4" x14ac:dyDescent="0.2">
      <c r="B205" s="18"/>
      <c r="C205" s="18"/>
      <c r="D205" s="18"/>
    </row>
    <row r="206" spans="2:4" x14ac:dyDescent="0.2">
      <c r="B206" s="18"/>
      <c r="C206" s="18"/>
      <c r="D206" s="18"/>
    </row>
    <row r="207" spans="2:4" x14ac:dyDescent="0.2">
      <c r="B207" s="18"/>
      <c r="C207" s="18"/>
      <c r="D207" s="18"/>
    </row>
    <row r="208" spans="2:4" x14ac:dyDescent="0.2">
      <c r="B208" s="18"/>
      <c r="C208" s="18"/>
      <c r="D208" s="18"/>
    </row>
    <row r="209" spans="2:4" x14ac:dyDescent="0.2">
      <c r="B209" s="18"/>
      <c r="C209" s="18"/>
      <c r="D209" s="18"/>
    </row>
    <row r="210" spans="2:4" x14ac:dyDescent="0.2">
      <c r="B210" s="18"/>
      <c r="C210" s="18"/>
      <c r="D210" s="18"/>
    </row>
    <row r="211" spans="2:4" x14ac:dyDescent="0.2">
      <c r="B211" s="18"/>
      <c r="C211" s="18"/>
      <c r="D211" s="18"/>
    </row>
    <row r="212" spans="2:4" x14ac:dyDescent="0.2">
      <c r="B212" s="18"/>
      <c r="C212" s="18"/>
      <c r="D212" s="18"/>
    </row>
    <row r="213" spans="2:4" x14ac:dyDescent="0.2">
      <c r="B213" s="18"/>
      <c r="C213" s="18"/>
      <c r="D213" s="18"/>
    </row>
    <row r="214" spans="2:4" x14ac:dyDescent="0.2">
      <c r="B214" s="18"/>
      <c r="C214" s="18"/>
      <c r="D214" s="18"/>
    </row>
    <row r="215" spans="2:4" x14ac:dyDescent="0.2">
      <c r="B215" s="18"/>
      <c r="C215" s="18"/>
      <c r="D215" s="18"/>
    </row>
    <row r="216" spans="2:4" x14ac:dyDescent="0.2">
      <c r="B216" s="18"/>
      <c r="C216" s="18"/>
      <c r="D216" s="18"/>
    </row>
    <row r="217" spans="2:4" x14ac:dyDescent="0.2">
      <c r="B217" s="18"/>
      <c r="C217" s="18"/>
      <c r="D217" s="18"/>
    </row>
    <row r="218" spans="2:4" x14ac:dyDescent="0.2">
      <c r="B218" s="18"/>
      <c r="C218" s="18"/>
      <c r="D218" s="18"/>
    </row>
    <row r="219" spans="2:4" x14ac:dyDescent="0.2">
      <c r="B219" s="18"/>
      <c r="C219" s="18"/>
      <c r="D219" s="18"/>
    </row>
    <row r="220" spans="2:4" x14ac:dyDescent="0.2">
      <c r="B220" s="18"/>
      <c r="C220" s="18"/>
      <c r="D220" s="18"/>
    </row>
    <row r="221" spans="2:4" x14ac:dyDescent="0.2">
      <c r="B221" s="18"/>
      <c r="C221" s="18"/>
      <c r="D221" s="18"/>
    </row>
    <row r="222" spans="2:4" x14ac:dyDescent="0.2">
      <c r="B222" s="18"/>
      <c r="C222" s="18"/>
      <c r="D222" s="18"/>
    </row>
    <row r="223" spans="2:4" x14ac:dyDescent="0.2">
      <c r="B223" s="18"/>
      <c r="C223" s="18"/>
      <c r="D223" s="18"/>
    </row>
    <row r="224" spans="2:4" x14ac:dyDescent="0.2">
      <c r="B224" s="18"/>
      <c r="C224" s="18"/>
      <c r="D224" s="18"/>
    </row>
    <row r="225" spans="2:4" x14ac:dyDescent="0.2">
      <c r="B225" s="18"/>
      <c r="C225" s="18"/>
      <c r="D225" s="18"/>
    </row>
    <row r="226" spans="2:4" x14ac:dyDescent="0.2">
      <c r="B226" s="18"/>
      <c r="C226" s="18"/>
      <c r="D226" s="18"/>
    </row>
    <row r="227" spans="2:4" x14ac:dyDescent="0.2">
      <c r="B227" s="18"/>
      <c r="C227" s="18"/>
      <c r="D227" s="18"/>
    </row>
    <row r="228" spans="2:4" x14ac:dyDescent="0.2">
      <c r="B228" s="18"/>
      <c r="C228" s="18"/>
      <c r="D228" s="18"/>
    </row>
    <row r="229" spans="2:4" x14ac:dyDescent="0.2">
      <c r="B229" s="18"/>
      <c r="C229" s="18"/>
      <c r="D229" s="18"/>
    </row>
    <row r="230" spans="2:4" x14ac:dyDescent="0.2">
      <c r="B230" s="18"/>
      <c r="C230" s="18"/>
      <c r="D230" s="18"/>
    </row>
    <row r="231" spans="2:4" x14ac:dyDescent="0.2">
      <c r="B231" s="18"/>
      <c r="C231" s="18"/>
      <c r="D231" s="18"/>
    </row>
    <row r="232" spans="2:4" x14ac:dyDescent="0.2">
      <c r="B232" s="18"/>
      <c r="C232" s="18"/>
      <c r="D232" s="18"/>
    </row>
    <row r="233" spans="2:4" x14ac:dyDescent="0.2">
      <c r="B233" s="18"/>
      <c r="C233" s="18"/>
      <c r="D233" s="18"/>
    </row>
    <row r="234" spans="2:4" x14ac:dyDescent="0.2">
      <c r="B234" s="18"/>
      <c r="C234" s="18"/>
      <c r="D234" s="18"/>
    </row>
    <row r="235" spans="2:4" x14ac:dyDescent="0.2">
      <c r="B235" s="18"/>
      <c r="C235" s="18"/>
      <c r="D235" s="18"/>
    </row>
    <row r="236" spans="2:4" x14ac:dyDescent="0.2">
      <c r="B236" s="18"/>
      <c r="C236" s="18"/>
      <c r="D236" s="18"/>
    </row>
    <row r="237" spans="2:4" x14ac:dyDescent="0.2">
      <c r="B237" s="18"/>
      <c r="C237" s="18"/>
      <c r="D237" s="18"/>
    </row>
    <row r="238" spans="2:4" x14ac:dyDescent="0.2">
      <c r="B238" s="18"/>
      <c r="C238" s="18"/>
      <c r="D238" s="18"/>
    </row>
    <row r="239" spans="2:4" x14ac:dyDescent="0.2">
      <c r="B239" s="18"/>
      <c r="C239" s="18"/>
      <c r="D239" s="18"/>
    </row>
    <row r="240" spans="2:4" x14ac:dyDescent="0.2">
      <c r="B240" s="18"/>
      <c r="C240" s="18"/>
      <c r="D240" s="18"/>
    </row>
    <row r="241" spans="2:4" x14ac:dyDescent="0.2">
      <c r="B241" s="18"/>
      <c r="C241" s="18"/>
      <c r="D241" s="18"/>
    </row>
    <row r="242" spans="2:4" x14ac:dyDescent="0.2">
      <c r="B242" s="18"/>
      <c r="C242" s="18"/>
      <c r="D242" s="18"/>
    </row>
    <row r="243" spans="2:4" x14ac:dyDescent="0.2">
      <c r="B243" s="18"/>
      <c r="C243" s="18"/>
      <c r="D243" s="18"/>
    </row>
    <row r="244" spans="2:4" x14ac:dyDescent="0.2">
      <c r="B244" s="18"/>
      <c r="C244" s="18"/>
      <c r="D244" s="18"/>
    </row>
    <row r="245" spans="2:4" x14ac:dyDescent="0.2">
      <c r="B245" s="18"/>
      <c r="C245" s="18"/>
      <c r="D245" s="18"/>
    </row>
    <row r="246" spans="2:4" x14ac:dyDescent="0.2">
      <c r="B246" s="18"/>
      <c r="C246" s="18"/>
      <c r="D246" s="18"/>
    </row>
    <row r="247" spans="2:4" x14ac:dyDescent="0.2">
      <c r="B247" s="18"/>
      <c r="C247" s="18"/>
      <c r="D247" s="18"/>
    </row>
    <row r="248" spans="2:4" x14ac:dyDescent="0.2">
      <c r="B248" s="18"/>
      <c r="C248" s="18"/>
      <c r="D248" s="18"/>
    </row>
    <row r="249" spans="2:4" x14ac:dyDescent="0.2">
      <c r="B249" s="18"/>
      <c r="C249" s="18"/>
      <c r="D249" s="18"/>
    </row>
    <row r="250" spans="2:4" x14ac:dyDescent="0.2">
      <c r="B250" s="18"/>
      <c r="C250" s="18"/>
      <c r="D250" s="18"/>
    </row>
    <row r="251" spans="2:4" x14ac:dyDescent="0.2">
      <c r="B251" s="18"/>
      <c r="C251" s="18"/>
      <c r="D251" s="18"/>
    </row>
    <row r="252" spans="2:4" x14ac:dyDescent="0.2">
      <c r="B252" s="18"/>
      <c r="C252" s="18"/>
      <c r="D252" s="18"/>
    </row>
    <row r="253" spans="2:4" x14ac:dyDescent="0.2">
      <c r="B253" s="18"/>
      <c r="C253" s="18"/>
      <c r="D253" s="18"/>
    </row>
    <row r="254" spans="2:4" x14ac:dyDescent="0.2">
      <c r="B254" s="18"/>
      <c r="C254" s="18"/>
      <c r="D254" s="18"/>
    </row>
    <row r="255" spans="2:4" x14ac:dyDescent="0.2">
      <c r="B255" s="18"/>
      <c r="C255" s="18"/>
      <c r="D255" s="18"/>
    </row>
    <row r="256" spans="2:4" x14ac:dyDescent="0.2">
      <c r="B256" s="18"/>
      <c r="C256" s="18"/>
      <c r="D256" s="18"/>
    </row>
    <row r="257" spans="2:4" x14ac:dyDescent="0.2">
      <c r="B257" s="18"/>
      <c r="C257" s="18"/>
      <c r="D257" s="18"/>
    </row>
    <row r="258" spans="2:4" x14ac:dyDescent="0.2">
      <c r="B258" s="18"/>
      <c r="C258" s="18"/>
      <c r="D258" s="18"/>
    </row>
    <row r="259" spans="2:4" x14ac:dyDescent="0.2">
      <c r="B259" s="18"/>
      <c r="C259" s="18"/>
      <c r="D259" s="18"/>
    </row>
    <row r="260" spans="2:4" x14ac:dyDescent="0.2">
      <c r="B260" s="18"/>
      <c r="C260" s="18"/>
      <c r="D260" s="18"/>
    </row>
    <row r="261" spans="2:4" x14ac:dyDescent="0.2">
      <c r="B261" s="18"/>
      <c r="C261" s="18"/>
      <c r="D261" s="18"/>
    </row>
    <row r="262" spans="2:4" x14ac:dyDescent="0.2">
      <c r="B262" s="18"/>
      <c r="C262" s="18"/>
      <c r="D262" s="18"/>
    </row>
    <row r="263" spans="2:4" x14ac:dyDescent="0.2">
      <c r="B263" s="18"/>
      <c r="C263" s="18"/>
      <c r="D263" s="18"/>
    </row>
    <row r="264" spans="2:4" x14ac:dyDescent="0.2">
      <c r="B264" s="18"/>
      <c r="C264" s="18"/>
      <c r="D264" s="18"/>
    </row>
    <row r="265" spans="2:4" x14ac:dyDescent="0.2">
      <c r="B265" s="18"/>
      <c r="C265" s="18"/>
      <c r="D265" s="18"/>
    </row>
    <row r="266" spans="2:4" x14ac:dyDescent="0.2">
      <c r="B266" s="18"/>
      <c r="C266" s="18"/>
      <c r="D266" s="18"/>
    </row>
    <row r="267" spans="2:4" x14ac:dyDescent="0.2">
      <c r="B267" s="18"/>
      <c r="C267" s="18"/>
      <c r="D267" s="18"/>
    </row>
    <row r="268" spans="2:4" x14ac:dyDescent="0.2">
      <c r="B268" s="18"/>
      <c r="C268" s="18"/>
      <c r="D268" s="18"/>
    </row>
    <row r="269" spans="2:4" x14ac:dyDescent="0.2">
      <c r="B269" s="18"/>
      <c r="C269" s="18"/>
      <c r="D269" s="18"/>
    </row>
    <row r="270" spans="2:4" x14ac:dyDescent="0.2">
      <c r="B270" s="18"/>
      <c r="C270" s="18"/>
      <c r="D270" s="18"/>
    </row>
    <row r="271" spans="2:4" x14ac:dyDescent="0.2">
      <c r="B271" s="18"/>
      <c r="C271" s="18"/>
      <c r="D271" s="18"/>
    </row>
    <row r="272" spans="2:4" x14ac:dyDescent="0.2">
      <c r="B272" s="18"/>
      <c r="C272" s="18"/>
      <c r="D272" s="18"/>
    </row>
    <row r="273" spans="2:4" x14ac:dyDescent="0.2">
      <c r="B273" s="18"/>
      <c r="C273" s="18"/>
      <c r="D273" s="18"/>
    </row>
    <row r="274" spans="2:4" x14ac:dyDescent="0.2">
      <c r="B274" s="18"/>
      <c r="C274" s="18"/>
      <c r="D274" s="18"/>
    </row>
    <row r="275" spans="2:4" x14ac:dyDescent="0.2">
      <c r="B275" s="18"/>
      <c r="C275" s="18"/>
      <c r="D275" s="18"/>
    </row>
    <row r="276" spans="2:4" x14ac:dyDescent="0.2">
      <c r="B276" s="18"/>
      <c r="C276" s="18"/>
      <c r="D276" s="18"/>
    </row>
    <row r="277" spans="2:4" x14ac:dyDescent="0.2">
      <c r="B277" s="18"/>
      <c r="C277" s="18"/>
      <c r="D277" s="18"/>
    </row>
    <row r="278" spans="2:4" x14ac:dyDescent="0.2">
      <c r="B278" s="18"/>
      <c r="C278" s="18"/>
      <c r="D278" s="18"/>
    </row>
    <row r="279" spans="2:4" x14ac:dyDescent="0.2">
      <c r="B279" s="18"/>
      <c r="C279" s="18"/>
      <c r="D279" s="18"/>
    </row>
    <row r="280" spans="2:4" x14ac:dyDescent="0.2">
      <c r="B280" s="18"/>
      <c r="C280" s="18"/>
      <c r="D280" s="18"/>
    </row>
    <row r="281" spans="2:4" x14ac:dyDescent="0.2">
      <c r="B281" s="18"/>
      <c r="C281" s="18"/>
      <c r="D281" s="18"/>
    </row>
    <row r="282" spans="2:4" x14ac:dyDescent="0.2">
      <c r="B282" s="18"/>
      <c r="C282" s="18"/>
      <c r="D282" s="18"/>
    </row>
    <row r="283" spans="2:4" x14ac:dyDescent="0.2">
      <c r="B283" s="18"/>
      <c r="C283" s="18"/>
      <c r="D283" s="18"/>
    </row>
    <row r="284" spans="2:4" x14ac:dyDescent="0.2">
      <c r="B284" s="18"/>
      <c r="C284" s="18"/>
      <c r="D284" s="18"/>
    </row>
    <row r="285" spans="2:4" x14ac:dyDescent="0.2">
      <c r="B285" s="18"/>
      <c r="C285" s="18"/>
      <c r="D285" s="18"/>
    </row>
    <row r="286" spans="2:4" x14ac:dyDescent="0.2">
      <c r="B286" s="18"/>
      <c r="C286" s="18"/>
      <c r="D286" s="18"/>
    </row>
    <row r="287" spans="2:4" x14ac:dyDescent="0.2">
      <c r="B287" s="18"/>
      <c r="C287" s="18"/>
      <c r="D287" s="18"/>
    </row>
    <row r="288" spans="2:4" x14ac:dyDescent="0.2">
      <c r="B288" s="18"/>
      <c r="C288" s="18"/>
      <c r="D288" s="18"/>
    </row>
    <row r="289" spans="2:4" x14ac:dyDescent="0.2">
      <c r="B289" s="18"/>
      <c r="C289" s="18"/>
      <c r="D289" s="18"/>
    </row>
    <row r="290" spans="2:4" x14ac:dyDescent="0.2">
      <c r="B290" s="18"/>
      <c r="C290" s="18"/>
      <c r="D290" s="18"/>
    </row>
    <row r="291" spans="2:4" x14ac:dyDescent="0.2">
      <c r="B291" s="18"/>
      <c r="C291" s="18"/>
      <c r="D291" s="18"/>
    </row>
    <row r="292" spans="2:4" x14ac:dyDescent="0.2">
      <c r="B292" s="18"/>
      <c r="C292" s="18"/>
      <c r="D292" s="18"/>
    </row>
    <row r="293" spans="2:4" x14ac:dyDescent="0.2">
      <c r="B293" s="18"/>
      <c r="C293" s="18"/>
      <c r="D293" s="18"/>
    </row>
    <row r="294" spans="2:4" x14ac:dyDescent="0.2">
      <c r="B294" s="18"/>
      <c r="C294" s="18"/>
      <c r="D294" s="18"/>
    </row>
    <row r="295" spans="2:4" x14ac:dyDescent="0.2">
      <c r="B295" s="18"/>
      <c r="C295" s="18"/>
      <c r="D295" s="18"/>
    </row>
    <row r="296" spans="2:4" x14ac:dyDescent="0.2">
      <c r="B296" s="18"/>
      <c r="C296" s="18"/>
      <c r="D296" s="18"/>
    </row>
    <row r="297" spans="2:4" x14ac:dyDescent="0.2">
      <c r="B297" s="18"/>
      <c r="C297" s="18"/>
      <c r="D297" s="18"/>
    </row>
    <row r="298" spans="2:4" x14ac:dyDescent="0.2">
      <c r="B298" s="18"/>
      <c r="C298" s="18"/>
      <c r="D298" s="18"/>
    </row>
    <row r="299" spans="2:4" x14ac:dyDescent="0.2">
      <c r="B299" s="18"/>
      <c r="C299" s="18"/>
      <c r="D299" s="18"/>
    </row>
    <row r="300" spans="2:4" x14ac:dyDescent="0.2">
      <c r="B300" s="18"/>
      <c r="C300" s="18"/>
      <c r="D300" s="18"/>
    </row>
    <row r="301" spans="2:4" x14ac:dyDescent="0.2">
      <c r="B301" s="18"/>
      <c r="C301" s="18"/>
      <c r="D301" s="18"/>
    </row>
    <row r="302" spans="2:4" x14ac:dyDescent="0.2">
      <c r="B302" s="18"/>
      <c r="C302" s="18"/>
      <c r="D302" s="18"/>
    </row>
    <row r="303" spans="2:4" x14ac:dyDescent="0.2">
      <c r="B303" s="18"/>
      <c r="C303" s="18"/>
      <c r="D303" s="18"/>
    </row>
    <row r="304" spans="2:4" x14ac:dyDescent="0.2">
      <c r="B304" s="18"/>
      <c r="C304" s="18"/>
      <c r="D304" s="18"/>
    </row>
    <row r="305" spans="2:4" x14ac:dyDescent="0.2">
      <c r="B305" s="18"/>
      <c r="C305" s="18"/>
      <c r="D305" s="18"/>
    </row>
    <row r="306" spans="2:4" x14ac:dyDescent="0.2">
      <c r="B306" s="18"/>
      <c r="C306" s="18"/>
      <c r="D306" s="18"/>
    </row>
    <row r="307" spans="2:4" x14ac:dyDescent="0.2">
      <c r="B307" s="18"/>
      <c r="C307" s="18"/>
      <c r="D307" s="18"/>
    </row>
    <row r="308" spans="2:4" x14ac:dyDescent="0.2">
      <c r="B308" s="18"/>
      <c r="C308" s="18"/>
      <c r="D308" s="18"/>
    </row>
    <row r="309" spans="2:4" x14ac:dyDescent="0.2">
      <c r="B309" s="18"/>
      <c r="C309" s="18"/>
      <c r="D309" s="18"/>
    </row>
    <row r="310" spans="2:4" x14ac:dyDescent="0.2">
      <c r="B310" s="18"/>
      <c r="C310" s="18"/>
      <c r="D310" s="18"/>
    </row>
    <row r="311" spans="2:4" x14ac:dyDescent="0.2">
      <c r="B311" s="18"/>
      <c r="C311" s="18"/>
      <c r="D311" s="18"/>
    </row>
    <row r="312" spans="2:4" x14ac:dyDescent="0.2">
      <c r="B312" s="18"/>
      <c r="C312" s="18"/>
      <c r="D312" s="18"/>
    </row>
    <row r="313" spans="2:4" x14ac:dyDescent="0.2">
      <c r="B313" s="18"/>
      <c r="C313" s="18"/>
      <c r="D313" s="18"/>
    </row>
    <row r="314" spans="2:4" x14ac:dyDescent="0.2">
      <c r="B314" s="18"/>
      <c r="C314" s="18"/>
      <c r="D314" s="18"/>
    </row>
    <row r="315" spans="2:4" x14ac:dyDescent="0.2">
      <c r="B315" s="18"/>
      <c r="C315" s="18"/>
      <c r="D315" s="18"/>
    </row>
    <row r="316" spans="2:4" x14ac:dyDescent="0.2">
      <c r="B316" s="18"/>
      <c r="C316" s="18"/>
      <c r="D316" s="18"/>
    </row>
    <row r="317" spans="2:4" x14ac:dyDescent="0.2">
      <c r="B317" s="18"/>
      <c r="C317" s="18"/>
      <c r="D317" s="18"/>
    </row>
    <row r="318" spans="2:4" x14ac:dyDescent="0.2">
      <c r="B318" s="18"/>
      <c r="C318" s="18"/>
      <c r="D318" s="18"/>
    </row>
    <row r="319" spans="2:4" x14ac:dyDescent="0.2">
      <c r="B319" s="18"/>
      <c r="C319" s="18"/>
      <c r="D319" s="18"/>
    </row>
    <row r="320" spans="2:4" x14ac:dyDescent="0.2">
      <c r="B320" s="18"/>
      <c r="C320" s="18"/>
      <c r="D320" s="18"/>
    </row>
    <row r="321" spans="2:4" x14ac:dyDescent="0.2">
      <c r="B321" s="18"/>
      <c r="C321" s="18"/>
      <c r="D321" s="18"/>
    </row>
    <row r="322" spans="2:4" x14ac:dyDescent="0.2">
      <c r="B322" s="18"/>
      <c r="C322" s="18"/>
      <c r="D322" s="18"/>
    </row>
    <row r="323" spans="2:4" x14ac:dyDescent="0.2">
      <c r="B323" s="18"/>
      <c r="C323" s="18"/>
      <c r="D323" s="18"/>
    </row>
    <row r="324" spans="2:4" x14ac:dyDescent="0.2">
      <c r="B324" s="18"/>
      <c r="C324" s="18"/>
      <c r="D324" s="18"/>
    </row>
    <row r="325" spans="2:4" x14ac:dyDescent="0.2">
      <c r="B325" s="18"/>
      <c r="C325" s="18"/>
      <c r="D325" s="18"/>
    </row>
    <row r="326" spans="2:4" x14ac:dyDescent="0.2">
      <c r="B326" s="18"/>
      <c r="C326" s="18"/>
      <c r="D326" s="18"/>
    </row>
    <row r="327" spans="2:4" x14ac:dyDescent="0.2">
      <c r="B327" s="18"/>
      <c r="C327" s="18"/>
      <c r="D327" s="18"/>
    </row>
    <row r="328" spans="2:4" x14ac:dyDescent="0.2">
      <c r="B328" s="18"/>
      <c r="C328" s="18"/>
      <c r="D328" s="18"/>
    </row>
    <row r="329" spans="2:4" x14ac:dyDescent="0.2">
      <c r="B329" s="18"/>
      <c r="C329" s="18"/>
      <c r="D329" s="18"/>
    </row>
    <row r="330" spans="2:4" x14ac:dyDescent="0.2">
      <c r="B330" s="18"/>
      <c r="C330" s="18"/>
      <c r="D330" s="18"/>
    </row>
    <row r="331" spans="2:4" x14ac:dyDescent="0.2">
      <c r="B331" s="18"/>
      <c r="C331" s="18"/>
      <c r="D331" s="18"/>
    </row>
    <row r="332" spans="2:4" x14ac:dyDescent="0.2">
      <c r="B332" s="18"/>
      <c r="C332" s="18"/>
      <c r="D332" s="18"/>
    </row>
    <row r="333" spans="2:4" x14ac:dyDescent="0.2">
      <c r="B333" s="18"/>
      <c r="C333" s="18"/>
      <c r="D333" s="18"/>
    </row>
    <row r="334" spans="2:4" x14ac:dyDescent="0.2">
      <c r="B334" s="18"/>
      <c r="C334" s="18"/>
      <c r="D334" s="18"/>
    </row>
    <row r="335" spans="2:4" x14ac:dyDescent="0.2">
      <c r="B335" s="18"/>
      <c r="C335" s="18"/>
      <c r="D335" s="18"/>
    </row>
    <row r="336" spans="2:4" x14ac:dyDescent="0.2">
      <c r="B336" s="18"/>
      <c r="C336" s="18"/>
      <c r="D336" s="18"/>
    </row>
    <row r="337" spans="2:4" x14ac:dyDescent="0.2">
      <c r="B337" s="18"/>
      <c r="C337" s="18"/>
      <c r="D337" s="18"/>
    </row>
    <row r="338" spans="2:4" x14ac:dyDescent="0.2">
      <c r="B338" s="18"/>
      <c r="C338" s="18"/>
      <c r="D338" s="18"/>
    </row>
    <row r="339" spans="2:4" x14ac:dyDescent="0.2">
      <c r="B339" s="18"/>
      <c r="C339" s="18"/>
      <c r="D339" s="18"/>
    </row>
    <row r="340" spans="2:4" x14ac:dyDescent="0.2">
      <c r="B340" s="18"/>
      <c r="C340" s="18"/>
      <c r="D340" s="18"/>
    </row>
    <row r="341" spans="2:4" x14ac:dyDescent="0.2">
      <c r="B341" s="18"/>
      <c r="C341" s="18"/>
      <c r="D341" s="18"/>
    </row>
    <row r="342" spans="2:4" x14ac:dyDescent="0.2">
      <c r="B342" s="18"/>
      <c r="C342" s="18"/>
      <c r="D342" s="18"/>
    </row>
    <row r="343" spans="2:4" x14ac:dyDescent="0.2">
      <c r="B343" s="18"/>
      <c r="C343" s="18"/>
      <c r="D343" s="18"/>
    </row>
    <row r="344" spans="2:4" x14ac:dyDescent="0.2">
      <c r="B344" s="18"/>
      <c r="C344" s="18"/>
      <c r="D344" s="18"/>
    </row>
    <row r="345" spans="2:4" x14ac:dyDescent="0.2">
      <c r="B345" s="18"/>
      <c r="C345" s="18"/>
      <c r="D345" s="18"/>
    </row>
    <row r="346" spans="2:4" x14ac:dyDescent="0.2">
      <c r="B346" s="18"/>
      <c r="C346" s="18"/>
      <c r="D346" s="18"/>
    </row>
    <row r="347" spans="2:4" x14ac:dyDescent="0.2">
      <c r="B347" s="18"/>
      <c r="C347" s="18"/>
      <c r="D347" s="18"/>
    </row>
    <row r="348" spans="2:4" x14ac:dyDescent="0.2">
      <c r="B348" s="18"/>
      <c r="C348" s="18"/>
      <c r="D348" s="18"/>
    </row>
    <row r="349" spans="2:4" x14ac:dyDescent="0.2">
      <c r="B349" s="18"/>
      <c r="C349" s="18"/>
      <c r="D349" s="18"/>
    </row>
    <row r="350" spans="2:4" x14ac:dyDescent="0.2">
      <c r="B350" s="18"/>
      <c r="C350" s="18"/>
      <c r="D350" s="18"/>
    </row>
    <row r="351" spans="2:4" x14ac:dyDescent="0.2">
      <c r="B351" s="18"/>
      <c r="C351" s="18"/>
      <c r="D351" s="18"/>
    </row>
    <row r="352" spans="2:4" x14ac:dyDescent="0.2">
      <c r="B352" s="18"/>
      <c r="C352" s="18"/>
      <c r="D352" s="18"/>
    </row>
    <row r="353" spans="2:4" x14ac:dyDescent="0.2">
      <c r="B353" s="18"/>
      <c r="C353" s="18"/>
      <c r="D353" s="18"/>
    </row>
    <row r="354" spans="2:4" x14ac:dyDescent="0.2">
      <c r="B354" s="18"/>
      <c r="C354" s="18"/>
      <c r="D354" s="18"/>
    </row>
    <row r="355" spans="2:4" x14ac:dyDescent="0.2">
      <c r="B355" s="18"/>
      <c r="C355" s="18"/>
      <c r="D355" s="18"/>
    </row>
    <row r="356" spans="2:4" x14ac:dyDescent="0.2">
      <c r="B356" s="18"/>
      <c r="C356" s="18"/>
      <c r="D356" s="18"/>
    </row>
    <row r="357" spans="2:4" x14ac:dyDescent="0.2">
      <c r="B357" s="18"/>
      <c r="C357" s="18"/>
      <c r="D357" s="18"/>
    </row>
    <row r="358" spans="2:4" x14ac:dyDescent="0.2">
      <c r="B358" s="18"/>
      <c r="C358" s="18"/>
      <c r="D358" s="18"/>
    </row>
    <row r="359" spans="2:4" x14ac:dyDescent="0.2">
      <c r="B359" s="18"/>
      <c r="C359" s="18"/>
      <c r="D359" s="18"/>
    </row>
    <row r="360" spans="2:4" x14ac:dyDescent="0.2">
      <c r="B360" s="18"/>
      <c r="C360" s="18"/>
      <c r="D360" s="18"/>
    </row>
    <row r="361" spans="2:4" x14ac:dyDescent="0.2">
      <c r="B361" s="18"/>
      <c r="C361" s="18"/>
      <c r="D361" s="18"/>
    </row>
    <row r="362" spans="2:4" x14ac:dyDescent="0.2">
      <c r="B362" s="18"/>
      <c r="C362" s="18"/>
      <c r="D362" s="18"/>
    </row>
    <row r="363" spans="2:4" x14ac:dyDescent="0.2">
      <c r="B363" s="18"/>
      <c r="C363" s="18"/>
      <c r="D363" s="18"/>
    </row>
    <row r="364" spans="2:4" x14ac:dyDescent="0.2">
      <c r="B364" s="18"/>
      <c r="C364" s="18"/>
      <c r="D364" s="18"/>
    </row>
    <row r="365" spans="2:4" x14ac:dyDescent="0.2">
      <c r="B365" s="18"/>
      <c r="C365" s="18"/>
      <c r="D365" s="18"/>
    </row>
    <row r="366" spans="2:4" x14ac:dyDescent="0.2">
      <c r="B366" s="18"/>
      <c r="C366" s="18"/>
      <c r="D366" s="18"/>
    </row>
    <row r="367" spans="2:4" x14ac:dyDescent="0.2">
      <c r="B367" s="18"/>
      <c r="C367" s="18"/>
      <c r="D367" s="18"/>
    </row>
    <row r="368" spans="2:4" x14ac:dyDescent="0.2">
      <c r="B368" s="18"/>
      <c r="C368" s="18"/>
      <c r="D368" s="18"/>
    </row>
    <row r="369" spans="2:4" x14ac:dyDescent="0.2">
      <c r="B369" s="18"/>
      <c r="C369" s="18"/>
      <c r="D369" s="18"/>
    </row>
    <row r="370" spans="2:4" x14ac:dyDescent="0.2">
      <c r="B370" s="18"/>
      <c r="C370" s="18"/>
      <c r="D370" s="18"/>
    </row>
    <row r="371" spans="2:4" x14ac:dyDescent="0.2">
      <c r="B371" s="18"/>
      <c r="C371" s="18"/>
      <c r="D371" s="18"/>
    </row>
    <row r="372" spans="2:4" x14ac:dyDescent="0.2">
      <c r="B372" s="18"/>
      <c r="C372" s="18"/>
      <c r="D372" s="18"/>
    </row>
    <row r="373" spans="2:4" x14ac:dyDescent="0.2">
      <c r="B373" s="18"/>
      <c r="C373" s="18"/>
      <c r="D373" s="18"/>
    </row>
    <row r="374" spans="2:4" x14ac:dyDescent="0.2">
      <c r="B374" s="18"/>
      <c r="C374" s="18"/>
      <c r="D374" s="18"/>
    </row>
    <row r="375" spans="2:4" x14ac:dyDescent="0.2">
      <c r="B375" s="18"/>
      <c r="C375" s="18"/>
      <c r="D375" s="18"/>
    </row>
    <row r="376" spans="2:4" x14ac:dyDescent="0.2">
      <c r="B376" s="18"/>
      <c r="C376" s="18"/>
      <c r="D376" s="18"/>
    </row>
    <row r="377" spans="2:4" x14ac:dyDescent="0.2">
      <c r="B377" s="18"/>
      <c r="C377" s="18"/>
      <c r="D377" s="18"/>
    </row>
    <row r="378" spans="2:4" x14ac:dyDescent="0.2">
      <c r="B378" s="18"/>
      <c r="C378" s="18"/>
      <c r="D378" s="18"/>
    </row>
    <row r="379" spans="2:4" x14ac:dyDescent="0.2">
      <c r="B379" s="18"/>
      <c r="C379" s="18"/>
      <c r="D379" s="18"/>
    </row>
    <row r="380" spans="2:4" x14ac:dyDescent="0.2">
      <c r="B380" s="18"/>
      <c r="C380" s="18"/>
      <c r="D380" s="18"/>
    </row>
    <row r="381" spans="2:4" x14ac:dyDescent="0.2">
      <c r="B381" s="18"/>
      <c r="C381" s="18"/>
      <c r="D381" s="18"/>
    </row>
    <row r="382" spans="2:4" x14ac:dyDescent="0.2">
      <c r="B382" s="18"/>
      <c r="C382" s="18"/>
      <c r="D382" s="18"/>
    </row>
    <row r="383" spans="2:4" x14ac:dyDescent="0.2">
      <c r="B383" s="18"/>
      <c r="C383" s="18"/>
      <c r="D383" s="18"/>
    </row>
    <row r="384" spans="2:4" x14ac:dyDescent="0.2">
      <c r="B384" s="18"/>
      <c r="C384" s="18"/>
      <c r="D384" s="18"/>
    </row>
    <row r="385" spans="2:4" x14ac:dyDescent="0.2">
      <c r="B385" s="18"/>
      <c r="C385" s="18"/>
      <c r="D385" s="18"/>
    </row>
    <row r="386" spans="2:4" x14ac:dyDescent="0.2">
      <c r="B386" s="18"/>
      <c r="C386" s="18"/>
      <c r="D386" s="18"/>
    </row>
    <row r="387" spans="2:4" x14ac:dyDescent="0.2">
      <c r="B387" s="18"/>
      <c r="C387" s="18"/>
      <c r="D387" s="18"/>
    </row>
    <row r="388" spans="2:4" x14ac:dyDescent="0.2">
      <c r="B388" s="18"/>
      <c r="C388" s="18"/>
      <c r="D388" s="18"/>
    </row>
    <row r="389" spans="2:4" x14ac:dyDescent="0.2">
      <c r="B389" s="18"/>
      <c r="C389" s="18"/>
      <c r="D389" s="18"/>
    </row>
    <row r="390" spans="2:4" x14ac:dyDescent="0.2">
      <c r="B390" s="18"/>
      <c r="C390" s="18"/>
      <c r="D390" s="18"/>
    </row>
    <row r="391" spans="2:4" x14ac:dyDescent="0.2">
      <c r="B391" s="18"/>
      <c r="C391" s="18"/>
      <c r="D391" s="18"/>
    </row>
    <row r="392" spans="2:4" x14ac:dyDescent="0.2">
      <c r="B392" s="18"/>
      <c r="C392" s="18"/>
      <c r="D392" s="18"/>
    </row>
    <row r="393" spans="2:4" x14ac:dyDescent="0.2">
      <c r="B393" s="18"/>
      <c r="C393" s="18"/>
      <c r="D393" s="18"/>
    </row>
    <row r="394" spans="2:4" x14ac:dyDescent="0.2">
      <c r="B394" s="18"/>
      <c r="C394" s="18"/>
      <c r="D394" s="18"/>
    </row>
    <row r="395" spans="2:4" x14ac:dyDescent="0.2">
      <c r="B395" s="18"/>
      <c r="C395" s="18"/>
      <c r="D395" s="18"/>
    </row>
    <row r="396" spans="2:4" x14ac:dyDescent="0.2">
      <c r="B396" s="18"/>
      <c r="C396" s="18"/>
      <c r="D396" s="18"/>
    </row>
    <row r="397" spans="2:4" x14ac:dyDescent="0.2">
      <c r="B397" s="18"/>
      <c r="C397" s="18"/>
      <c r="D397" s="18"/>
    </row>
    <row r="398" spans="2:4" x14ac:dyDescent="0.2">
      <c r="B398" s="18"/>
      <c r="C398" s="18"/>
      <c r="D398" s="18"/>
    </row>
    <row r="399" spans="2:4" x14ac:dyDescent="0.2">
      <c r="B399" s="18"/>
      <c r="C399" s="18"/>
      <c r="D399" s="18"/>
    </row>
    <row r="400" spans="2:4" x14ac:dyDescent="0.2">
      <c r="B400" s="18"/>
      <c r="C400" s="18"/>
      <c r="D400" s="18"/>
    </row>
    <row r="401" spans="2:4" x14ac:dyDescent="0.2">
      <c r="B401" s="18"/>
      <c r="C401" s="18"/>
      <c r="D401" s="18"/>
    </row>
    <row r="402" spans="2:4" x14ac:dyDescent="0.2">
      <c r="B402" s="18"/>
      <c r="C402" s="18"/>
      <c r="D402" s="18"/>
    </row>
    <row r="403" spans="2:4" x14ac:dyDescent="0.2">
      <c r="B403" s="18"/>
      <c r="C403" s="18"/>
      <c r="D403" s="18"/>
    </row>
    <row r="404" spans="2:4" x14ac:dyDescent="0.2">
      <c r="B404" s="18"/>
      <c r="C404" s="18"/>
      <c r="D404" s="18"/>
    </row>
    <row r="405" spans="2:4" x14ac:dyDescent="0.2">
      <c r="C405" s="18"/>
    </row>
    <row r="406" spans="2:4" x14ac:dyDescent="0.2">
      <c r="C406" s="18"/>
    </row>
    <row r="407" spans="2:4" x14ac:dyDescent="0.2">
      <c r="C407" s="18"/>
    </row>
    <row r="408" spans="2:4" x14ac:dyDescent="0.2">
      <c r="C408" s="18"/>
    </row>
    <row r="409" spans="2:4" x14ac:dyDescent="0.2">
      <c r="C409" s="18"/>
    </row>
    <row r="410" spans="2:4" x14ac:dyDescent="0.2">
      <c r="C410" s="18"/>
    </row>
    <row r="411" spans="2:4" x14ac:dyDescent="0.2">
      <c r="C411" s="18"/>
    </row>
    <row r="412" spans="2:4" x14ac:dyDescent="0.2">
      <c r="C412" s="18"/>
    </row>
    <row r="413" spans="2:4" x14ac:dyDescent="0.2">
      <c r="C413" s="18"/>
    </row>
    <row r="414" spans="2:4" x14ac:dyDescent="0.2">
      <c r="C414" s="18"/>
    </row>
    <row r="415" spans="2:4" x14ac:dyDescent="0.2">
      <c r="C415" s="18"/>
    </row>
    <row r="416" spans="2:4" x14ac:dyDescent="0.2">
      <c r="C416" s="18"/>
    </row>
    <row r="417" spans="3:3" x14ac:dyDescent="0.2">
      <c r="C417" s="18"/>
    </row>
    <row r="418" spans="3:3" x14ac:dyDescent="0.2">
      <c r="C418" s="18"/>
    </row>
    <row r="419" spans="3:3" x14ac:dyDescent="0.2">
      <c r="C419" s="18"/>
    </row>
    <row r="420" spans="3:3" x14ac:dyDescent="0.2">
      <c r="C420" s="18"/>
    </row>
    <row r="421" spans="3:3" x14ac:dyDescent="0.2">
      <c r="C421" s="18"/>
    </row>
    <row r="422" spans="3:3" x14ac:dyDescent="0.2">
      <c r="C422" s="18"/>
    </row>
    <row r="423" spans="3:3" x14ac:dyDescent="0.2">
      <c r="C423" s="18"/>
    </row>
    <row r="424" spans="3:3" x14ac:dyDescent="0.2">
      <c r="C424" s="18"/>
    </row>
    <row r="425" spans="3:3" x14ac:dyDescent="0.2">
      <c r="C425" s="18"/>
    </row>
    <row r="426" spans="3:3" x14ac:dyDescent="0.2">
      <c r="C426" s="18"/>
    </row>
    <row r="427" spans="3:3" x14ac:dyDescent="0.2">
      <c r="C427" s="18"/>
    </row>
    <row r="428" spans="3:3" x14ac:dyDescent="0.2">
      <c r="C428" s="18"/>
    </row>
    <row r="429" spans="3:3" x14ac:dyDescent="0.2">
      <c r="C429" s="18"/>
    </row>
    <row r="430" spans="3:3" x14ac:dyDescent="0.2">
      <c r="C430" s="18"/>
    </row>
    <row r="431" spans="3:3" x14ac:dyDescent="0.2">
      <c r="C431" s="18"/>
    </row>
    <row r="432" spans="3:3" x14ac:dyDescent="0.2">
      <c r="C432" s="18"/>
    </row>
    <row r="433" spans="3:3" x14ac:dyDescent="0.2">
      <c r="C433" s="18"/>
    </row>
    <row r="434" spans="3:3" x14ac:dyDescent="0.2">
      <c r="C434" s="18"/>
    </row>
    <row r="435" spans="3:3" x14ac:dyDescent="0.2">
      <c r="C435" s="18"/>
    </row>
    <row r="436" spans="3:3" x14ac:dyDescent="0.2">
      <c r="C436" s="18"/>
    </row>
    <row r="437" spans="3:3" x14ac:dyDescent="0.2">
      <c r="C437" s="18"/>
    </row>
    <row r="438" spans="3:3" x14ac:dyDescent="0.2">
      <c r="C438" s="18"/>
    </row>
    <row r="439" spans="3:3" x14ac:dyDescent="0.2">
      <c r="C439" s="18"/>
    </row>
    <row r="440" spans="3:3" x14ac:dyDescent="0.2">
      <c r="C440" s="18"/>
    </row>
    <row r="441" spans="3:3" x14ac:dyDescent="0.2">
      <c r="C441" s="18"/>
    </row>
    <row r="442" spans="3:3" x14ac:dyDescent="0.2">
      <c r="C442" s="18"/>
    </row>
    <row r="443" spans="3:3" x14ac:dyDescent="0.2">
      <c r="C443" s="18"/>
    </row>
    <row r="444" spans="3:3" x14ac:dyDescent="0.2">
      <c r="C444" s="18"/>
    </row>
    <row r="445" spans="3:3" x14ac:dyDescent="0.2">
      <c r="C445" s="18"/>
    </row>
    <row r="446" spans="3:3" x14ac:dyDescent="0.2">
      <c r="C446" s="18"/>
    </row>
    <row r="447" spans="3:3" x14ac:dyDescent="0.2">
      <c r="C447" s="18"/>
    </row>
    <row r="448" spans="3:3" x14ac:dyDescent="0.2">
      <c r="C448" s="18"/>
    </row>
    <row r="449" spans="3:3" x14ac:dyDescent="0.2">
      <c r="C449" s="18"/>
    </row>
    <row r="450" spans="3:3" x14ac:dyDescent="0.2">
      <c r="C450" s="18"/>
    </row>
    <row r="451" spans="3:3" x14ac:dyDescent="0.2">
      <c r="C451" s="18"/>
    </row>
    <row r="452" spans="3:3" x14ac:dyDescent="0.2">
      <c r="C452" s="18"/>
    </row>
    <row r="453" spans="3:3" x14ac:dyDescent="0.2">
      <c r="C453" s="18"/>
    </row>
    <row r="454" spans="3:3" x14ac:dyDescent="0.2">
      <c r="C454" s="18"/>
    </row>
    <row r="455" spans="3:3" x14ac:dyDescent="0.2">
      <c r="C455" s="18"/>
    </row>
    <row r="456" spans="3:3" x14ac:dyDescent="0.2">
      <c r="C456" s="18"/>
    </row>
    <row r="457" spans="3:3" x14ac:dyDescent="0.2">
      <c r="C457" s="18"/>
    </row>
    <row r="458" spans="3:3" x14ac:dyDescent="0.2">
      <c r="C458" s="18"/>
    </row>
    <row r="459" spans="3:3" x14ac:dyDescent="0.2">
      <c r="C459" s="18"/>
    </row>
    <row r="460" spans="3:3" x14ac:dyDescent="0.2">
      <c r="C460" s="18"/>
    </row>
    <row r="461" spans="3:3" x14ac:dyDescent="0.2">
      <c r="C461" s="18"/>
    </row>
    <row r="462" spans="3:3" x14ac:dyDescent="0.2">
      <c r="C462" s="18"/>
    </row>
    <row r="463" spans="3:3" x14ac:dyDescent="0.2">
      <c r="C463" s="18"/>
    </row>
    <row r="464" spans="3:3" x14ac:dyDescent="0.2">
      <c r="C464" s="18"/>
    </row>
    <row r="465" spans="3:3" x14ac:dyDescent="0.2">
      <c r="C465" s="18"/>
    </row>
    <row r="466" spans="3:3" x14ac:dyDescent="0.2">
      <c r="C466" s="18"/>
    </row>
    <row r="467" spans="3:3" x14ac:dyDescent="0.2">
      <c r="C467" s="18"/>
    </row>
    <row r="468" spans="3:3" x14ac:dyDescent="0.2">
      <c r="C468" s="18"/>
    </row>
    <row r="469" spans="3:3" x14ac:dyDescent="0.2">
      <c r="C469" s="18"/>
    </row>
    <row r="470" spans="3:3" x14ac:dyDescent="0.2">
      <c r="C470" s="18"/>
    </row>
    <row r="471" spans="3:3" x14ac:dyDescent="0.2">
      <c r="C471" s="18"/>
    </row>
    <row r="472" spans="3:3" x14ac:dyDescent="0.2">
      <c r="C472" s="18"/>
    </row>
    <row r="473" spans="3:3" x14ac:dyDescent="0.2">
      <c r="C473" s="18"/>
    </row>
    <row r="474" spans="3:3" x14ac:dyDescent="0.2">
      <c r="C474" s="18"/>
    </row>
    <row r="475" spans="3:3" x14ac:dyDescent="0.2">
      <c r="C475" s="18"/>
    </row>
    <row r="476" spans="3:3" x14ac:dyDescent="0.2">
      <c r="C476" s="18"/>
    </row>
    <row r="477" spans="3:3" x14ac:dyDescent="0.2">
      <c r="C477" s="18"/>
    </row>
    <row r="478" spans="3:3" x14ac:dyDescent="0.2">
      <c r="C478" s="18"/>
    </row>
    <row r="479" spans="3:3" x14ac:dyDescent="0.2">
      <c r="C479" s="18"/>
    </row>
    <row r="480" spans="3:3" x14ac:dyDescent="0.2">
      <c r="C480" s="18"/>
    </row>
    <row r="481" spans="3:3" x14ac:dyDescent="0.2">
      <c r="C481" s="18"/>
    </row>
    <row r="482" spans="3:3" x14ac:dyDescent="0.2">
      <c r="C482" s="18"/>
    </row>
    <row r="483" spans="3:3" x14ac:dyDescent="0.2">
      <c r="C483" s="18"/>
    </row>
    <row r="484" spans="3:3" x14ac:dyDescent="0.2">
      <c r="C484" s="18"/>
    </row>
    <row r="485" spans="3:3" x14ac:dyDescent="0.2">
      <c r="C485" s="18"/>
    </row>
    <row r="486" spans="3:3" x14ac:dyDescent="0.2">
      <c r="C486" s="18"/>
    </row>
    <row r="487" spans="3:3" x14ac:dyDescent="0.2">
      <c r="C487" s="18"/>
    </row>
    <row r="488" spans="3:3" x14ac:dyDescent="0.2">
      <c r="C488" s="18"/>
    </row>
    <row r="489" spans="3:3" x14ac:dyDescent="0.2">
      <c r="C489" s="18"/>
    </row>
    <row r="490" spans="3:3" x14ac:dyDescent="0.2">
      <c r="C490" s="18"/>
    </row>
    <row r="491" spans="3:3" x14ac:dyDescent="0.2">
      <c r="C491" s="18"/>
    </row>
    <row r="492" spans="3:3" x14ac:dyDescent="0.2">
      <c r="C492" s="18"/>
    </row>
    <row r="493" spans="3:3" x14ac:dyDescent="0.2">
      <c r="C493" s="18"/>
    </row>
    <row r="494" spans="3:3" x14ac:dyDescent="0.2">
      <c r="C494" s="18"/>
    </row>
    <row r="495" spans="3:3" x14ac:dyDescent="0.2">
      <c r="C495" s="18"/>
    </row>
    <row r="496" spans="3:3" x14ac:dyDescent="0.2">
      <c r="C496" s="18"/>
    </row>
    <row r="497" spans="3:3" x14ac:dyDescent="0.2">
      <c r="C497" s="18"/>
    </row>
    <row r="498" spans="3:3" x14ac:dyDescent="0.2">
      <c r="C498" s="18"/>
    </row>
    <row r="499" spans="3:3" x14ac:dyDescent="0.2">
      <c r="C499" s="18"/>
    </row>
    <row r="500" spans="3:3" x14ac:dyDescent="0.2">
      <c r="C500" s="18"/>
    </row>
    <row r="501" spans="3:3" x14ac:dyDescent="0.2">
      <c r="C501" s="18"/>
    </row>
    <row r="502" spans="3:3" x14ac:dyDescent="0.2">
      <c r="C502" s="18"/>
    </row>
    <row r="503" spans="3:3" x14ac:dyDescent="0.2">
      <c r="C503" s="18"/>
    </row>
    <row r="504" spans="3:3" x14ac:dyDescent="0.2">
      <c r="C504" s="18"/>
    </row>
    <row r="505" spans="3:3" x14ac:dyDescent="0.2">
      <c r="C505" s="18"/>
    </row>
    <row r="506" spans="3:3" x14ac:dyDescent="0.2">
      <c r="C506" s="18"/>
    </row>
    <row r="507" spans="3:3" x14ac:dyDescent="0.2">
      <c r="C507" s="18"/>
    </row>
    <row r="508" spans="3:3" x14ac:dyDescent="0.2">
      <c r="C508" s="18"/>
    </row>
    <row r="509" spans="3:3" x14ac:dyDescent="0.2">
      <c r="C509" s="18"/>
    </row>
    <row r="510" spans="3:3" x14ac:dyDescent="0.2">
      <c r="C510" s="18"/>
    </row>
    <row r="511" spans="3:3" x14ac:dyDescent="0.2">
      <c r="C511" s="18"/>
    </row>
    <row r="512" spans="3:3" x14ac:dyDescent="0.2">
      <c r="C512" s="18"/>
    </row>
    <row r="513" spans="3:3" x14ac:dyDescent="0.2">
      <c r="C513" s="18"/>
    </row>
    <row r="514" spans="3:3" x14ac:dyDescent="0.2">
      <c r="C514" s="18"/>
    </row>
    <row r="515" spans="3:3" x14ac:dyDescent="0.2">
      <c r="C515" s="18"/>
    </row>
    <row r="516" spans="3:3" x14ac:dyDescent="0.2">
      <c r="C516" s="18"/>
    </row>
    <row r="517" spans="3:3" x14ac:dyDescent="0.2">
      <c r="C517" s="18"/>
    </row>
    <row r="518" spans="3:3" x14ac:dyDescent="0.2">
      <c r="C518" s="18"/>
    </row>
    <row r="519" spans="3:3" x14ac:dyDescent="0.2">
      <c r="C519" s="18"/>
    </row>
    <row r="520" spans="3:3" x14ac:dyDescent="0.2">
      <c r="C520" s="18"/>
    </row>
    <row r="521" spans="3:3" x14ac:dyDescent="0.2">
      <c r="C521" s="18"/>
    </row>
    <row r="522" spans="3:3" x14ac:dyDescent="0.2">
      <c r="C522" s="18"/>
    </row>
    <row r="523" spans="3:3" x14ac:dyDescent="0.2">
      <c r="C523" s="18"/>
    </row>
    <row r="524" spans="3:3" x14ac:dyDescent="0.2">
      <c r="C524" s="18"/>
    </row>
    <row r="525" spans="3:3" x14ac:dyDescent="0.2">
      <c r="C525" s="18"/>
    </row>
    <row r="526" spans="3:3" x14ac:dyDescent="0.2">
      <c r="C526" s="18"/>
    </row>
    <row r="527" spans="3:3" x14ac:dyDescent="0.2">
      <c r="C527" s="18"/>
    </row>
    <row r="528" spans="3:3" x14ac:dyDescent="0.2">
      <c r="C528" s="18"/>
    </row>
    <row r="529" spans="3:3" x14ac:dyDescent="0.2">
      <c r="C529" s="18"/>
    </row>
    <row r="530" spans="3:3" x14ac:dyDescent="0.2">
      <c r="C530" s="18"/>
    </row>
    <row r="531" spans="3:3" x14ac:dyDescent="0.2">
      <c r="C531" s="18"/>
    </row>
    <row r="532" spans="3:3" x14ac:dyDescent="0.2">
      <c r="C532" s="18"/>
    </row>
    <row r="533" spans="3:3" x14ac:dyDescent="0.2">
      <c r="C533" s="18"/>
    </row>
    <row r="534" spans="3:3" x14ac:dyDescent="0.2">
      <c r="C534" s="18"/>
    </row>
    <row r="535" spans="3:3" x14ac:dyDescent="0.2">
      <c r="C535" s="18"/>
    </row>
    <row r="536" spans="3:3" x14ac:dyDescent="0.2">
      <c r="C536" s="18"/>
    </row>
    <row r="537" spans="3:3" x14ac:dyDescent="0.2">
      <c r="C537" s="18"/>
    </row>
    <row r="538" spans="3:3" x14ac:dyDescent="0.2">
      <c r="C538" s="18"/>
    </row>
    <row r="539" spans="3:3" x14ac:dyDescent="0.2">
      <c r="C539" s="18"/>
    </row>
    <row r="540" spans="3:3" x14ac:dyDescent="0.2">
      <c r="C540" s="18"/>
    </row>
    <row r="541" spans="3:3" x14ac:dyDescent="0.2">
      <c r="C541" s="18"/>
    </row>
    <row r="542" spans="3:3" x14ac:dyDescent="0.2">
      <c r="C542" s="18"/>
    </row>
    <row r="543" spans="3:3" x14ac:dyDescent="0.2">
      <c r="C543" s="18"/>
    </row>
    <row r="544" spans="3:3" x14ac:dyDescent="0.2">
      <c r="C544" s="18"/>
    </row>
    <row r="545" spans="3:3" x14ac:dyDescent="0.2">
      <c r="C545" s="18"/>
    </row>
    <row r="546" spans="3:3" x14ac:dyDescent="0.2">
      <c r="C546" s="18"/>
    </row>
    <row r="547" spans="3:3" x14ac:dyDescent="0.2">
      <c r="C547" s="18"/>
    </row>
    <row r="548" spans="3:3" x14ac:dyDescent="0.2">
      <c r="C548" s="18"/>
    </row>
    <row r="549" spans="3:3" x14ac:dyDescent="0.2">
      <c r="C549" s="18"/>
    </row>
    <row r="550" spans="3:3" x14ac:dyDescent="0.2">
      <c r="C550" s="18"/>
    </row>
    <row r="551" spans="3:3" x14ac:dyDescent="0.2">
      <c r="C551" s="18"/>
    </row>
    <row r="552" spans="3:3" x14ac:dyDescent="0.2">
      <c r="C552" s="18"/>
    </row>
    <row r="553" spans="3:3" x14ac:dyDescent="0.2">
      <c r="C553" s="18"/>
    </row>
    <row r="554" spans="3:3" x14ac:dyDescent="0.2">
      <c r="C554" s="18"/>
    </row>
    <row r="555" spans="3:3" x14ac:dyDescent="0.2">
      <c r="C555" s="18"/>
    </row>
    <row r="556" spans="3:3" x14ac:dyDescent="0.2">
      <c r="C556" s="18"/>
    </row>
    <row r="557" spans="3:3" x14ac:dyDescent="0.2">
      <c r="C557" s="18"/>
    </row>
    <row r="558" spans="3:3" x14ac:dyDescent="0.2">
      <c r="C558" s="18"/>
    </row>
    <row r="559" spans="3:3" x14ac:dyDescent="0.2">
      <c r="C559" s="18"/>
    </row>
    <row r="560" spans="3:3" x14ac:dyDescent="0.2">
      <c r="C560" s="18"/>
    </row>
    <row r="561" spans="3:3" x14ac:dyDescent="0.2">
      <c r="C561" s="18"/>
    </row>
    <row r="562" spans="3:3" x14ac:dyDescent="0.2">
      <c r="C562" s="18"/>
    </row>
    <row r="563" spans="3:3" x14ac:dyDescent="0.2">
      <c r="C563" s="18"/>
    </row>
    <row r="564" spans="3:3" x14ac:dyDescent="0.2">
      <c r="C564" s="18"/>
    </row>
    <row r="565" spans="3:3" x14ac:dyDescent="0.2">
      <c r="C565" s="18"/>
    </row>
    <row r="566" spans="3:3" x14ac:dyDescent="0.2">
      <c r="C566" s="18"/>
    </row>
    <row r="567" spans="3:3" x14ac:dyDescent="0.2">
      <c r="C567" s="18"/>
    </row>
    <row r="568" spans="3:3" x14ac:dyDescent="0.2">
      <c r="C568" s="18"/>
    </row>
    <row r="569" spans="3:3" x14ac:dyDescent="0.2">
      <c r="C569" s="18"/>
    </row>
    <row r="570" spans="3:3" x14ac:dyDescent="0.2">
      <c r="C570" s="18"/>
    </row>
    <row r="571" spans="3:3" x14ac:dyDescent="0.2">
      <c r="C571" s="18"/>
    </row>
    <row r="572" spans="3:3" x14ac:dyDescent="0.2">
      <c r="C572" s="18"/>
    </row>
    <row r="573" spans="3:3" x14ac:dyDescent="0.2">
      <c r="C573" s="18"/>
    </row>
    <row r="574" spans="3:3" x14ac:dyDescent="0.2">
      <c r="C574" s="18"/>
    </row>
    <row r="575" spans="3:3" x14ac:dyDescent="0.2">
      <c r="C575" s="18"/>
    </row>
    <row r="576" spans="3:3" x14ac:dyDescent="0.2">
      <c r="C576" s="18"/>
    </row>
    <row r="577" spans="3:3" x14ac:dyDescent="0.2">
      <c r="C577" s="18"/>
    </row>
    <row r="578" spans="3:3" x14ac:dyDescent="0.2">
      <c r="C578" s="18"/>
    </row>
    <row r="579" spans="3:3" x14ac:dyDescent="0.2">
      <c r="C579" s="18"/>
    </row>
    <row r="580" spans="3:3" x14ac:dyDescent="0.2">
      <c r="C580" s="18"/>
    </row>
    <row r="581" spans="3:3" x14ac:dyDescent="0.2">
      <c r="C581" s="18"/>
    </row>
    <row r="582" spans="3:3" x14ac:dyDescent="0.2">
      <c r="C582" s="18"/>
    </row>
    <row r="583" spans="3:3" x14ac:dyDescent="0.2">
      <c r="C583" s="18"/>
    </row>
    <row r="584" spans="3:3" x14ac:dyDescent="0.2">
      <c r="C584" s="18"/>
    </row>
    <row r="585" spans="3:3" x14ac:dyDescent="0.2">
      <c r="C585" s="18"/>
    </row>
    <row r="586" spans="3:3" x14ac:dyDescent="0.2">
      <c r="C586" s="18"/>
    </row>
    <row r="587" spans="3:3" x14ac:dyDescent="0.2">
      <c r="C587" s="18"/>
    </row>
    <row r="588" spans="3:3" x14ac:dyDescent="0.2">
      <c r="C588" s="18"/>
    </row>
    <row r="589" spans="3:3" x14ac:dyDescent="0.2">
      <c r="C589" s="18"/>
    </row>
    <row r="590" spans="3:3" x14ac:dyDescent="0.2">
      <c r="C590" s="18"/>
    </row>
    <row r="591" spans="3:3" x14ac:dyDescent="0.2">
      <c r="C591" s="18"/>
    </row>
    <row r="592" spans="3:3" x14ac:dyDescent="0.2">
      <c r="C592" s="18"/>
    </row>
    <row r="593" spans="3:3" x14ac:dyDescent="0.2">
      <c r="C593" s="18"/>
    </row>
    <row r="594" spans="3:3" x14ac:dyDescent="0.2">
      <c r="C594" s="18"/>
    </row>
    <row r="595" spans="3:3" x14ac:dyDescent="0.2">
      <c r="C595" s="18"/>
    </row>
    <row r="596" spans="3:3" x14ac:dyDescent="0.2">
      <c r="C596" s="18"/>
    </row>
    <row r="597" spans="3:3" x14ac:dyDescent="0.2">
      <c r="C597" s="18"/>
    </row>
    <row r="598" spans="3:3" x14ac:dyDescent="0.2">
      <c r="C598" s="18"/>
    </row>
    <row r="599" spans="3:3" x14ac:dyDescent="0.2">
      <c r="C599" s="18"/>
    </row>
    <row r="600" spans="3:3" x14ac:dyDescent="0.2">
      <c r="C600" s="18"/>
    </row>
    <row r="601" spans="3:3" x14ac:dyDescent="0.2">
      <c r="C601" s="18"/>
    </row>
    <row r="602" spans="3:3" x14ac:dyDescent="0.2">
      <c r="C602" s="18"/>
    </row>
    <row r="603" spans="3:3" x14ac:dyDescent="0.2">
      <c r="C603" s="18"/>
    </row>
    <row r="604" spans="3:3" x14ac:dyDescent="0.2">
      <c r="C604" s="18"/>
    </row>
    <row r="605" spans="3:3" x14ac:dyDescent="0.2">
      <c r="C605" s="18"/>
    </row>
    <row r="606" spans="3:3" x14ac:dyDescent="0.2">
      <c r="C606" s="18"/>
    </row>
    <row r="607" spans="3:3" x14ac:dyDescent="0.2">
      <c r="C607" s="18"/>
    </row>
    <row r="608" spans="3:3" x14ac:dyDescent="0.2">
      <c r="C608" s="18"/>
    </row>
    <row r="609" spans="3:3" x14ac:dyDescent="0.2">
      <c r="C609" s="18"/>
    </row>
    <row r="610" spans="3:3" x14ac:dyDescent="0.2">
      <c r="C610" s="18"/>
    </row>
    <row r="611" spans="3:3" x14ac:dyDescent="0.2">
      <c r="C611" s="18"/>
    </row>
    <row r="612" spans="3:3" x14ac:dyDescent="0.2">
      <c r="C612" s="18"/>
    </row>
    <row r="613" spans="3:3" x14ac:dyDescent="0.2">
      <c r="C613" s="18"/>
    </row>
    <row r="614" spans="3:3" x14ac:dyDescent="0.2">
      <c r="C614" s="18"/>
    </row>
    <row r="615" spans="3:3" x14ac:dyDescent="0.2">
      <c r="C615" s="18"/>
    </row>
    <row r="616" spans="3:3" x14ac:dyDescent="0.2">
      <c r="C616" s="18"/>
    </row>
    <row r="617" spans="3:3" x14ac:dyDescent="0.2">
      <c r="C617" s="18"/>
    </row>
    <row r="618" spans="3:3" x14ac:dyDescent="0.2">
      <c r="C618" s="18"/>
    </row>
    <row r="619" spans="3:3" x14ac:dyDescent="0.2">
      <c r="C619" s="18"/>
    </row>
    <row r="620" spans="3:3" x14ac:dyDescent="0.2">
      <c r="C620" s="18"/>
    </row>
    <row r="621" spans="3:3" x14ac:dyDescent="0.2">
      <c r="C621" s="18"/>
    </row>
    <row r="622" spans="3:3" x14ac:dyDescent="0.2">
      <c r="C622" s="18"/>
    </row>
    <row r="623" spans="3:3" x14ac:dyDescent="0.2">
      <c r="C623" s="18"/>
    </row>
    <row r="624" spans="3:3" x14ac:dyDescent="0.2">
      <c r="C624" s="18"/>
    </row>
    <row r="625" spans="3:3" x14ac:dyDescent="0.2">
      <c r="C625" s="18"/>
    </row>
    <row r="626" spans="3:3" x14ac:dyDescent="0.2">
      <c r="C626" s="18"/>
    </row>
    <row r="627" spans="3:3" x14ac:dyDescent="0.2">
      <c r="C627" s="18"/>
    </row>
    <row r="628" spans="3:3" x14ac:dyDescent="0.2">
      <c r="C628" s="18"/>
    </row>
    <row r="629" spans="3:3" x14ac:dyDescent="0.2">
      <c r="C629" s="18"/>
    </row>
    <row r="630" spans="3:3" x14ac:dyDescent="0.2">
      <c r="C630" s="18"/>
    </row>
    <row r="631" spans="3:3" x14ac:dyDescent="0.2">
      <c r="C631" s="18"/>
    </row>
    <row r="632" spans="3:3" x14ac:dyDescent="0.2">
      <c r="C632" s="18"/>
    </row>
    <row r="633" spans="3:3" x14ac:dyDescent="0.2">
      <c r="C633" s="18"/>
    </row>
    <row r="634" spans="3:3" x14ac:dyDescent="0.2">
      <c r="C634" s="18"/>
    </row>
    <row r="635" spans="3:3" x14ac:dyDescent="0.2">
      <c r="C635" s="18"/>
    </row>
    <row r="636" spans="3:3" x14ac:dyDescent="0.2">
      <c r="C636" s="18"/>
    </row>
    <row r="637" spans="3:3" x14ac:dyDescent="0.2">
      <c r="C637" s="18"/>
    </row>
    <row r="638" spans="3:3" x14ac:dyDescent="0.2">
      <c r="C638" s="18"/>
    </row>
    <row r="639" spans="3:3" x14ac:dyDescent="0.2">
      <c r="C639" s="18"/>
    </row>
    <row r="640" spans="3:3" x14ac:dyDescent="0.2">
      <c r="C640" s="18"/>
    </row>
    <row r="641" spans="3:3" x14ac:dyDescent="0.2">
      <c r="C641" s="18"/>
    </row>
    <row r="642" spans="3:3" x14ac:dyDescent="0.2">
      <c r="C642" s="18"/>
    </row>
    <row r="643" spans="3:3" x14ac:dyDescent="0.2">
      <c r="C643" s="18"/>
    </row>
    <row r="644" spans="3:3" x14ac:dyDescent="0.2">
      <c r="C644" s="18"/>
    </row>
    <row r="645" spans="3:3" x14ac:dyDescent="0.2">
      <c r="C645" s="18"/>
    </row>
    <row r="646" spans="3:3" x14ac:dyDescent="0.2">
      <c r="C646" s="18"/>
    </row>
    <row r="647" spans="3:3" x14ac:dyDescent="0.2">
      <c r="C647" s="18"/>
    </row>
    <row r="648" spans="3:3" x14ac:dyDescent="0.2">
      <c r="C648" s="18"/>
    </row>
    <row r="649" spans="3:3" x14ac:dyDescent="0.2">
      <c r="C649" s="18"/>
    </row>
    <row r="650" spans="3:3" x14ac:dyDescent="0.2">
      <c r="C650" s="18"/>
    </row>
    <row r="651" spans="3:3" x14ac:dyDescent="0.2">
      <c r="C651" s="18"/>
    </row>
    <row r="652" spans="3:3" x14ac:dyDescent="0.2">
      <c r="C652" s="18"/>
    </row>
    <row r="653" spans="3:3" x14ac:dyDescent="0.2">
      <c r="C653" s="18"/>
    </row>
    <row r="654" spans="3:3" x14ac:dyDescent="0.2">
      <c r="C654" s="18"/>
    </row>
    <row r="655" spans="3:3" x14ac:dyDescent="0.2">
      <c r="C655" s="18"/>
    </row>
    <row r="656" spans="3:3" x14ac:dyDescent="0.2">
      <c r="C656" s="18"/>
    </row>
    <row r="657" spans="3:3" x14ac:dyDescent="0.2">
      <c r="C657" s="18"/>
    </row>
    <row r="658" spans="3:3" x14ac:dyDescent="0.2">
      <c r="C658" s="18"/>
    </row>
    <row r="659" spans="3:3" x14ac:dyDescent="0.2">
      <c r="C659" s="18"/>
    </row>
    <row r="660" spans="3:3" x14ac:dyDescent="0.2">
      <c r="C660" s="18"/>
    </row>
    <row r="661" spans="3:3" x14ac:dyDescent="0.2">
      <c r="C661" s="18"/>
    </row>
    <row r="662" spans="3:3" x14ac:dyDescent="0.2">
      <c r="C662" s="18"/>
    </row>
    <row r="663" spans="3:3" x14ac:dyDescent="0.2">
      <c r="C663" s="18"/>
    </row>
    <row r="664" spans="3:3" x14ac:dyDescent="0.2">
      <c r="C664" s="18"/>
    </row>
    <row r="665" spans="3:3" x14ac:dyDescent="0.2">
      <c r="C665" s="18"/>
    </row>
    <row r="666" spans="3:3" x14ac:dyDescent="0.2">
      <c r="C666" s="18"/>
    </row>
    <row r="667" spans="3:3" x14ac:dyDescent="0.2">
      <c r="C667" s="18"/>
    </row>
    <row r="668" spans="3:3" x14ac:dyDescent="0.2">
      <c r="C668" s="18"/>
    </row>
    <row r="669" spans="3:3" x14ac:dyDescent="0.2">
      <c r="C669" s="18"/>
    </row>
    <row r="670" spans="3:3" x14ac:dyDescent="0.2">
      <c r="C670" s="18"/>
    </row>
    <row r="671" spans="3:3" x14ac:dyDescent="0.2">
      <c r="C671" s="18"/>
    </row>
    <row r="672" spans="3:3" x14ac:dyDescent="0.2">
      <c r="C672" s="18"/>
    </row>
    <row r="673" spans="3:3" x14ac:dyDescent="0.2">
      <c r="C673" s="18"/>
    </row>
    <row r="674" spans="3:3" x14ac:dyDescent="0.2">
      <c r="C674" s="18"/>
    </row>
    <row r="675" spans="3:3" x14ac:dyDescent="0.2">
      <c r="C675" s="18"/>
    </row>
    <row r="676" spans="3:3" x14ac:dyDescent="0.2">
      <c r="C676" s="18"/>
    </row>
    <row r="677" spans="3:3" x14ac:dyDescent="0.2">
      <c r="C677" s="18"/>
    </row>
    <row r="678" spans="3:3" x14ac:dyDescent="0.2">
      <c r="C678" s="18"/>
    </row>
    <row r="679" spans="3:3" x14ac:dyDescent="0.2">
      <c r="C679" s="18"/>
    </row>
    <row r="680" spans="3:3" x14ac:dyDescent="0.2">
      <c r="C680" s="18"/>
    </row>
    <row r="681" spans="3:3" x14ac:dyDescent="0.2">
      <c r="C681" s="18"/>
    </row>
    <row r="682" spans="3:3" x14ac:dyDescent="0.2">
      <c r="C682" s="18"/>
    </row>
    <row r="683" spans="3:3" x14ac:dyDescent="0.2">
      <c r="C683" s="18"/>
    </row>
    <row r="684" spans="3:3" x14ac:dyDescent="0.2">
      <c r="C684" s="18"/>
    </row>
    <row r="685" spans="3:3" x14ac:dyDescent="0.2">
      <c r="C685" s="18"/>
    </row>
    <row r="686" spans="3:3" x14ac:dyDescent="0.2">
      <c r="C686" s="18"/>
    </row>
    <row r="687" spans="3:3" x14ac:dyDescent="0.2">
      <c r="C687" s="18"/>
    </row>
    <row r="688" spans="3:3" x14ac:dyDescent="0.2">
      <c r="C688" s="18"/>
    </row>
    <row r="689" spans="3:3" x14ac:dyDescent="0.2">
      <c r="C689" s="18"/>
    </row>
    <row r="690" spans="3:3" x14ac:dyDescent="0.2">
      <c r="C690" s="18"/>
    </row>
    <row r="691" spans="3:3" x14ac:dyDescent="0.2">
      <c r="C691" s="18"/>
    </row>
    <row r="692" spans="3:3" x14ac:dyDescent="0.2">
      <c r="C692" s="18"/>
    </row>
    <row r="693" spans="3:3" x14ac:dyDescent="0.2">
      <c r="C693" s="18"/>
    </row>
    <row r="694" spans="3:3" x14ac:dyDescent="0.2">
      <c r="C694" s="18"/>
    </row>
    <row r="695" spans="3:3" x14ac:dyDescent="0.2">
      <c r="C695" s="18"/>
    </row>
    <row r="696" spans="3:3" x14ac:dyDescent="0.2">
      <c r="C696" s="18"/>
    </row>
    <row r="697" spans="3:3" x14ac:dyDescent="0.2">
      <c r="C697" s="18"/>
    </row>
    <row r="698" spans="3:3" x14ac:dyDescent="0.2">
      <c r="C698" s="18"/>
    </row>
    <row r="699" spans="3:3" x14ac:dyDescent="0.2">
      <c r="C699" s="18"/>
    </row>
    <row r="700" spans="3:3" x14ac:dyDescent="0.2">
      <c r="C700" s="18"/>
    </row>
    <row r="701" spans="3:3" x14ac:dyDescent="0.2">
      <c r="C701" s="18"/>
    </row>
    <row r="702" spans="3:3" x14ac:dyDescent="0.2">
      <c r="C702" s="18"/>
    </row>
    <row r="703" spans="3:3" x14ac:dyDescent="0.2">
      <c r="C703" s="18"/>
    </row>
    <row r="704" spans="3:3" x14ac:dyDescent="0.2">
      <c r="C704" s="18"/>
    </row>
    <row r="705" spans="3:3" x14ac:dyDescent="0.2">
      <c r="C705" s="18"/>
    </row>
    <row r="706" spans="3:3" x14ac:dyDescent="0.2">
      <c r="C706" s="18"/>
    </row>
    <row r="707" spans="3:3" x14ac:dyDescent="0.2">
      <c r="C707" s="18"/>
    </row>
    <row r="708" spans="3:3" x14ac:dyDescent="0.2">
      <c r="C708" s="18"/>
    </row>
    <row r="709" spans="3:3" x14ac:dyDescent="0.2">
      <c r="C709" s="18"/>
    </row>
    <row r="710" spans="3:3" x14ac:dyDescent="0.2">
      <c r="C710" s="18"/>
    </row>
    <row r="711" spans="3:3" x14ac:dyDescent="0.2">
      <c r="C711" s="18"/>
    </row>
    <row r="712" spans="3:3" x14ac:dyDescent="0.2">
      <c r="C712" s="18"/>
    </row>
    <row r="713" spans="3:3" x14ac:dyDescent="0.2">
      <c r="C713" s="18"/>
    </row>
    <row r="714" spans="3:3" x14ac:dyDescent="0.2">
      <c r="C714" s="18"/>
    </row>
    <row r="715" spans="3:3" x14ac:dyDescent="0.2">
      <c r="C715" s="18"/>
    </row>
    <row r="716" spans="3:3" x14ac:dyDescent="0.2">
      <c r="C716" s="18"/>
    </row>
    <row r="717" spans="3:3" x14ac:dyDescent="0.2">
      <c r="C717" s="18"/>
    </row>
    <row r="718" spans="3:3" x14ac:dyDescent="0.2">
      <c r="C718" s="18"/>
    </row>
    <row r="719" spans="3:3" x14ac:dyDescent="0.2">
      <c r="C719" s="18"/>
    </row>
    <row r="720" spans="3:3" x14ac:dyDescent="0.2">
      <c r="C720" s="18"/>
    </row>
    <row r="721" spans="3:3" x14ac:dyDescent="0.2">
      <c r="C721" s="18"/>
    </row>
    <row r="722" spans="3:3" x14ac:dyDescent="0.2">
      <c r="C722" s="18"/>
    </row>
    <row r="723" spans="3:3" x14ac:dyDescent="0.2">
      <c r="C723" s="18"/>
    </row>
    <row r="724" spans="3:3" x14ac:dyDescent="0.2">
      <c r="C724" s="18"/>
    </row>
    <row r="725" spans="3:3" x14ac:dyDescent="0.2">
      <c r="C725" s="18"/>
    </row>
    <row r="726" spans="3:3" x14ac:dyDescent="0.2">
      <c r="C726" s="18"/>
    </row>
    <row r="727" spans="3:3" x14ac:dyDescent="0.2">
      <c r="C727" s="18"/>
    </row>
    <row r="728" spans="3:3" x14ac:dyDescent="0.2">
      <c r="C728" s="18"/>
    </row>
    <row r="729" spans="3:3" x14ac:dyDescent="0.2">
      <c r="C729" s="18"/>
    </row>
    <row r="730" spans="3:3" x14ac:dyDescent="0.2">
      <c r="C730" s="18"/>
    </row>
    <row r="731" spans="3:3" x14ac:dyDescent="0.2">
      <c r="C731" s="18"/>
    </row>
    <row r="732" spans="3:3" x14ac:dyDescent="0.2">
      <c r="C732" s="18"/>
    </row>
    <row r="733" spans="3:3" x14ac:dyDescent="0.2">
      <c r="C733" s="18"/>
    </row>
    <row r="734" spans="3:3" x14ac:dyDescent="0.2">
      <c r="C734" s="18"/>
    </row>
    <row r="735" spans="3:3" x14ac:dyDescent="0.2">
      <c r="C735" s="18"/>
    </row>
    <row r="736" spans="3:3" x14ac:dyDescent="0.2">
      <c r="C736" s="18"/>
    </row>
    <row r="737" spans="3:3" x14ac:dyDescent="0.2">
      <c r="C737" s="18"/>
    </row>
    <row r="738" spans="3:3" x14ac:dyDescent="0.2">
      <c r="C738" s="18"/>
    </row>
    <row r="739" spans="3:3" x14ac:dyDescent="0.2">
      <c r="C739" s="18"/>
    </row>
    <row r="740" spans="3:3" x14ac:dyDescent="0.2">
      <c r="C740" s="18"/>
    </row>
    <row r="741" spans="3:3" x14ac:dyDescent="0.2">
      <c r="C741" s="18"/>
    </row>
    <row r="742" spans="3:3" x14ac:dyDescent="0.2">
      <c r="C742" s="18"/>
    </row>
    <row r="743" spans="3:3" x14ac:dyDescent="0.2">
      <c r="C743" s="18"/>
    </row>
    <row r="744" spans="3:3" x14ac:dyDescent="0.2">
      <c r="C744" s="18"/>
    </row>
    <row r="745" spans="3:3" x14ac:dyDescent="0.2">
      <c r="C745" s="18"/>
    </row>
    <row r="746" spans="3:3" x14ac:dyDescent="0.2">
      <c r="C746" s="18"/>
    </row>
    <row r="747" spans="3:3" x14ac:dyDescent="0.2">
      <c r="C747" s="18"/>
    </row>
    <row r="748" spans="3:3" x14ac:dyDescent="0.2">
      <c r="C748" s="18"/>
    </row>
    <row r="749" spans="3:3" x14ac:dyDescent="0.2">
      <c r="C749" s="18"/>
    </row>
    <row r="750" spans="3:3" x14ac:dyDescent="0.2">
      <c r="C750" s="18"/>
    </row>
    <row r="751" spans="3:3" x14ac:dyDescent="0.2">
      <c r="C751" s="18"/>
    </row>
    <row r="752" spans="3:3" x14ac:dyDescent="0.2">
      <c r="C752" s="18"/>
    </row>
    <row r="753" spans="3:3" x14ac:dyDescent="0.2">
      <c r="C753" s="18"/>
    </row>
    <row r="754" spans="3:3" x14ac:dyDescent="0.2">
      <c r="C754" s="18"/>
    </row>
    <row r="755" spans="3:3" x14ac:dyDescent="0.2">
      <c r="C755" s="18"/>
    </row>
    <row r="756" spans="3:3" x14ac:dyDescent="0.2">
      <c r="C756" s="18"/>
    </row>
    <row r="757" spans="3:3" x14ac:dyDescent="0.2">
      <c r="C757" s="18"/>
    </row>
    <row r="758" spans="3:3" x14ac:dyDescent="0.2">
      <c r="C758" s="18"/>
    </row>
    <row r="759" spans="3:3" x14ac:dyDescent="0.2">
      <c r="C759" s="18"/>
    </row>
    <row r="760" spans="3:3" x14ac:dyDescent="0.2">
      <c r="C760" s="18"/>
    </row>
    <row r="761" spans="3:3" x14ac:dyDescent="0.2">
      <c r="C761" s="18"/>
    </row>
    <row r="762" spans="3:3" x14ac:dyDescent="0.2">
      <c r="C762" s="18"/>
    </row>
    <row r="763" spans="3:3" x14ac:dyDescent="0.2">
      <c r="C763" s="18"/>
    </row>
    <row r="764" spans="3:3" x14ac:dyDescent="0.2">
      <c r="C764" s="18"/>
    </row>
    <row r="765" spans="3:3" x14ac:dyDescent="0.2">
      <c r="C765" s="18"/>
    </row>
    <row r="766" spans="3:3" x14ac:dyDescent="0.2">
      <c r="C766" s="18"/>
    </row>
    <row r="767" spans="3:3" x14ac:dyDescent="0.2">
      <c r="C767" s="18"/>
    </row>
    <row r="768" spans="3:3" x14ac:dyDescent="0.2">
      <c r="C768" s="18"/>
    </row>
    <row r="769" spans="3:3" x14ac:dyDescent="0.2">
      <c r="C769" s="18"/>
    </row>
    <row r="770" spans="3:3" x14ac:dyDescent="0.2">
      <c r="C770" s="18"/>
    </row>
    <row r="771" spans="3:3" x14ac:dyDescent="0.2">
      <c r="C771" s="18"/>
    </row>
    <row r="772" spans="3:3" x14ac:dyDescent="0.2">
      <c r="C772" s="18"/>
    </row>
    <row r="773" spans="3:3" x14ac:dyDescent="0.2">
      <c r="C773" s="18"/>
    </row>
    <row r="774" spans="3:3" x14ac:dyDescent="0.2">
      <c r="C774" s="18"/>
    </row>
    <row r="775" spans="3:3" x14ac:dyDescent="0.2">
      <c r="C775" s="18"/>
    </row>
    <row r="776" spans="3:3" x14ac:dyDescent="0.2">
      <c r="C776" s="18"/>
    </row>
    <row r="777" spans="3:3" x14ac:dyDescent="0.2">
      <c r="C777" s="18"/>
    </row>
    <row r="778" spans="3:3" x14ac:dyDescent="0.2">
      <c r="C778" s="18"/>
    </row>
    <row r="779" spans="3:3" x14ac:dyDescent="0.2">
      <c r="C779" s="18"/>
    </row>
    <row r="780" spans="3:3" x14ac:dyDescent="0.2">
      <c r="C780" s="18"/>
    </row>
    <row r="781" spans="3:3" x14ac:dyDescent="0.2">
      <c r="C781" s="18"/>
    </row>
    <row r="782" spans="3:3" x14ac:dyDescent="0.2">
      <c r="C782" s="18"/>
    </row>
    <row r="783" spans="3:3" x14ac:dyDescent="0.2">
      <c r="C783" s="18"/>
    </row>
    <row r="784" spans="3:3" x14ac:dyDescent="0.2">
      <c r="C784" s="18"/>
    </row>
    <row r="785" spans="3:3" x14ac:dyDescent="0.2">
      <c r="C785" s="18"/>
    </row>
    <row r="786" spans="3:3" x14ac:dyDescent="0.2">
      <c r="C786" s="18"/>
    </row>
    <row r="787" spans="3:3" x14ac:dyDescent="0.2">
      <c r="C787" s="18"/>
    </row>
    <row r="788" spans="3:3" x14ac:dyDescent="0.2">
      <c r="C788" s="18"/>
    </row>
    <row r="789" spans="3:3" x14ac:dyDescent="0.2">
      <c r="C789" s="18"/>
    </row>
    <row r="790" spans="3:3" x14ac:dyDescent="0.2">
      <c r="C790" s="18"/>
    </row>
    <row r="791" spans="3:3" x14ac:dyDescent="0.2">
      <c r="C791" s="18"/>
    </row>
    <row r="792" spans="3:3" x14ac:dyDescent="0.2">
      <c r="C792" s="18"/>
    </row>
    <row r="793" spans="3:3" x14ac:dyDescent="0.2">
      <c r="C793" s="18"/>
    </row>
    <row r="794" spans="3:3" x14ac:dyDescent="0.2">
      <c r="C794" s="18"/>
    </row>
    <row r="795" spans="3:3" x14ac:dyDescent="0.2">
      <c r="C795" s="18"/>
    </row>
    <row r="796" spans="3:3" x14ac:dyDescent="0.2">
      <c r="C796" s="18"/>
    </row>
    <row r="797" spans="3:3" x14ac:dyDescent="0.2">
      <c r="C797" s="18"/>
    </row>
    <row r="798" spans="3:3" x14ac:dyDescent="0.2">
      <c r="C798" s="18"/>
    </row>
    <row r="799" spans="3:3" x14ac:dyDescent="0.2">
      <c r="C799" s="18"/>
    </row>
    <row r="800" spans="3:3" x14ac:dyDescent="0.2">
      <c r="C800" s="18"/>
    </row>
    <row r="801" spans="3:3" x14ac:dyDescent="0.2">
      <c r="C801" s="18"/>
    </row>
    <row r="802" spans="3:3" x14ac:dyDescent="0.2">
      <c r="C802" s="18"/>
    </row>
    <row r="803" spans="3:3" x14ac:dyDescent="0.2">
      <c r="C803" s="18"/>
    </row>
    <row r="804" spans="3:3" x14ac:dyDescent="0.2">
      <c r="C804" s="18"/>
    </row>
    <row r="805" spans="3:3" x14ac:dyDescent="0.2">
      <c r="C805" s="18"/>
    </row>
    <row r="806" spans="3:3" x14ac:dyDescent="0.2">
      <c r="C806" s="18"/>
    </row>
    <row r="807" spans="3:3" x14ac:dyDescent="0.2">
      <c r="C807" s="18"/>
    </row>
    <row r="808" spans="3:3" x14ac:dyDescent="0.2">
      <c r="C808" s="18"/>
    </row>
    <row r="809" spans="3:3" x14ac:dyDescent="0.2">
      <c r="C809" s="18"/>
    </row>
    <row r="810" spans="3:3" x14ac:dyDescent="0.2">
      <c r="C810" s="18"/>
    </row>
    <row r="811" spans="3:3" x14ac:dyDescent="0.2">
      <c r="C811" s="18"/>
    </row>
    <row r="812" spans="3:3" x14ac:dyDescent="0.2">
      <c r="C812" s="18"/>
    </row>
    <row r="813" spans="3:3" x14ac:dyDescent="0.2">
      <c r="C813" s="18"/>
    </row>
    <row r="814" spans="3:3" x14ac:dyDescent="0.2">
      <c r="C814" s="18"/>
    </row>
    <row r="815" spans="3:3" x14ac:dyDescent="0.2">
      <c r="C815" s="18"/>
    </row>
    <row r="816" spans="3:3" x14ac:dyDescent="0.2">
      <c r="C816" s="18"/>
    </row>
    <row r="817" spans="3:3" x14ac:dyDescent="0.2">
      <c r="C817" s="18"/>
    </row>
    <row r="818" spans="3:3" x14ac:dyDescent="0.2">
      <c r="C818" s="18"/>
    </row>
    <row r="819" spans="3:3" x14ac:dyDescent="0.2">
      <c r="C819" s="18"/>
    </row>
    <row r="820" spans="3:3" x14ac:dyDescent="0.2">
      <c r="C820" s="18"/>
    </row>
    <row r="821" spans="3:3" x14ac:dyDescent="0.2">
      <c r="C821" s="18"/>
    </row>
    <row r="822" spans="3:3" x14ac:dyDescent="0.2">
      <c r="C822" s="18"/>
    </row>
    <row r="823" spans="3:3" x14ac:dyDescent="0.2">
      <c r="C823" s="18"/>
    </row>
    <row r="824" spans="3:3" x14ac:dyDescent="0.2">
      <c r="C824" s="18"/>
    </row>
    <row r="825" spans="3:3" x14ac:dyDescent="0.2">
      <c r="C825" s="18"/>
    </row>
    <row r="826" spans="3:3" x14ac:dyDescent="0.2">
      <c r="C826" s="18"/>
    </row>
    <row r="827" spans="3:3" x14ac:dyDescent="0.2">
      <c r="C827" s="18"/>
    </row>
    <row r="828" spans="3:3" x14ac:dyDescent="0.2">
      <c r="C828" s="18"/>
    </row>
    <row r="829" spans="3:3" x14ac:dyDescent="0.2">
      <c r="C829" s="18"/>
    </row>
    <row r="830" spans="3:3" x14ac:dyDescent="0.2">
      <c r="C830" s="18"/>
    </row>
    <row r="831" spans="3:3" x14ac:dyDescent="0.2">
      <c r="C831" s="18"/>
    </row>
    <row r="832" spans="3:3" x14ac:dyDescent="0.2">
      <c r="C832" s="18"/>
    </row>
    <row r="833" spans="3:3" x14ac:dyDescent="0.2">
      <c r="C833" s="18"/>
    </row>
    <row r="834" spans="3:3" x14ac:dyDescent="0.2">
      <c r="C834" s="18"/>
    </row>
    <row r="835" spans="3:3" x14ac:dyDescent="0.2">
      <c r="C835" s="18"/>
    </row>
    <row r="836" spans="3:3" x14ac:dyDescent="0.2">
      <c r="C836" s="18"/>
    </row>
    <row r="837" spans="3:3" x14ac:dyDescent="0.2">
      <c r="C837" s="18"/>
    </row>
    <row r="838" spans="3:3" x14ac:dyDescent="0.2">
      <c r="C838" s="18"/>
    </row>
    <row r="839" spans="3:3" x14ac:dyDescent="0.2">
      <c r="C839" s="18"/>
    </row>
    <row r="840" spans="3:3" x14ac:dyDescent="0.2">
      <c r="C840" s="18"/>
    </row>
    <row r="841" spans="3:3" x14ac:dyDescent="0.2">
      <c r="C841" s="18"/>
    </row>
    <row r="842" spans="3:3" x14ac:dyDescent="0.2">
      <c r="C842" s="18"/>
    </row>
    <row r="843" spans="3:3" x14ac:dyDescent="0.2">
      <c r="C843" s="18"/>
    </row>
    <row r="844" spans="3:3" x14ac:dyDescent="0.2">
      <c r="C844" s="18"/>
    </row>
    <row r="845" spans="3:3" x14ac:dyDescent="0.2">
      <c r="C845" s="18"/>
    </row>
    <row r="846" spans="3:3" x14ac:dyDescent="0.2">
      <c r="C846" s="18"/>
    </row>
    <row r="847" spans="3:3" x14ac:dyDescent="0.2">
      <c r="C847" s="18"/>
    </row>
    <row r="848" spans="3:3" x14ac:dyDescent="0.2">
      <c r="C848" s="18"/>
    </row>
    <row r="849" spans="3:3" x14ac:dyDescent="0.2">
      <c r="C849" s="18"/>
    </row>
    <row r="850" spans="3:3" x14ac:dyDescent="0.2">
      <c r="C850" s="18"/>
    </row>
    <row r="851" spans="3:3" x14ac:dyDescent="0.2">
      <c r="C851" s="18"/>
    </row>
    <row r="852" spans="3:3" x14ac:dyDescent="0.2">
      <c r="C852" s="18"/>
    </row>
    <row r="853" spans="3:3" x14ac:dyDescent="0.2">
      <c r="C853" s="18"/>
    </row>
    <row r="854" spans="3:3" x14ac:dyDescent="0.2">
      <c r="C854" s="18"/>
    </row>
    <row r="855" spans="3:3" x14ac:dyDescent="0.2">
      <c r="C855" s="18"/>
    </row>
    <row r="856" spans="3:3" x14ac:dyDescent="0.2">
      <c r="C856" s="18"/>
    </row>
    <row r="857" spans="3:3" x14ac:dyDescent="0.2">
      <c r="C857" s="18"/>
    </row>
    <row r="858" spans="3:3" x14ac:dyDescent="0.2">
      <c r="C858" s="18"/>
    </row>
    <row r="859" spans="3:3" x14ac:dyDescent="0.2">
      <c r="C859" s="18"/>
    </row>
    <row r="860" spans="3:3" x14ac:dyDescent="0.2">
      <c r="C860" s="18"/>
    </row>
    <row r="861" spans="3:3" x14ac:dyDescent="0.2">
      <c r="C861" s="18"/>
    </row>
    <row r="862" spans="3:3" x14ac:dyDescent="0.2">
      <c r="C862" s="18"/>
    </row>
    <row r="863" spans="3:3" x14ac:dyDescent="0.2">
      <c r="C863" s="18"/>
    </row>
    <row r="864" spans="3:3" x14ac:dyDescent="0.2">
      <c r="C864" s="18"/>
    </row>
    <row r="865" spans="3:3" x14ac:dyDescent="0.2">
      <c r="C865" s="18"/>
    </row>
    <row r="866" spans="3:3" x14ac:dyDescent="0.2">
      <c r="C866" s="18"/>
    </row>
    <row r="867" spans="3:3" x14ac:dyDescent="0.2">
      <c r="C867" s="18"/>
    </row>
    <row r="868" spans="3:3" x14ac:dyDescent="0.2">
      <c r="C868" s="18"/>
    </row>
    <row r="869" spans="3:3" x14ac:dyDescent="0.2">
      <c r="C869" s="18"/>
    </row>
    <row r="870" spans="3:3" x14ac:dyDescent="0.2">
      <c r="C870" s="18"/>
    </row>
    <row r="871" spans="3:3" x14ac:dyDescent="0.2">
      <c r="C871" s="18"/>
    </row>
    <row r="872" spans="3:3" x14ac:dyDescent="0.2">
      <c r="C872" s="18"/>
    </row>
    <row r="873" spans="3:3" x14ac:dyDescent="0.2">
      <c r="C873" s="18"/>
    </row>
    <row r="874" spans="3:3" x14ac:dyDescent="0.2">
      <c r="C874" s="18"/>
    </row>
    <row r="875" spans="3:3" x14ac:dyDescent="0.2">
      <c r="C875" s="18"/>
    </row>
    <row r="876" spans="3:3" x14ac:dyDescent="0.2">
      <c r="C876" s="18"/>
    </row>
    <row r="877" spans="3:3" x14ac:dyDescent="0.2">
      <c r="C877" s="18"/>
    </row>
    <row r="878" spans="3:3" x14ac:dyDescent="0.2">
      <c r="C878" s="18"/>
    </row>
    <row r="879" spans="3:3" x14ac:dyDescent="0.2">
      <c r="C879" s="18"/>
    </row>
    <row r="880" spans="3:3" x14ac:dyDescent="0.2">
      <c r="C880" s="18"/>
    </row>
    <row r="881" spans="3:3" x14ac:dyDescent="0.2">
      <c r="C881" s="18"/>
    </row>
    <row r="882" spans="3:3" x14ac:dyDescent="0.2">
      <c r="C882" s="18"/>
    </row>
    <row r="883" spans="3:3" x14ac:dyDescent="0.2">
      <c r="C883" s="18"/>
    </row>
    <row r="884" spans="3:3" x14ac:dyDescent="0.2">
      <c r="C884" s="18"/>
    </row>
    <row r="885" spans="3:3" x14ac:dyDescent="0.2">
      <c r="C885" s="18"/>
    </row>
    <row r="886" spans="3:3" x14ac:dyDescent="0.2">
      <c r="C886" s="18"/>
    </row>
    <row r="887" spans="3:3" x14ac:dyDescent="0.2">
      <c r="C887" s="18"/>
    </row>
    <row r="888" spans="3:3" x14ac:dyDescent="0.2">
      <c r="C888" s="18"/>
    </row>
    <row r="889" spans="3:3" x14ac:dyDescent="0.2">
      <c r="C889" s="18"/>
    </row>
    <row r="890" spans="3:3" x14ac:dyDescent="0.2">
      <c r="C890" s="18"/>
    </row>
    <row r="891" spans="3:3" x14ac:dyDescent="0.2">
      <c r="C891" s="18"/>
    </row>
    <row r="892" spans="3:3" x14ac:dyDescent="0.2">
      <c r="C892" s="18"/>
    </row>
    <row r="893" spans="3:3" x14ac:dyDescent="0.2">
      <c r="C893" s="18"/>
    </row>
    <row r="894" spans="3:3" x14ac:dyDescent="0.2">
      <c r="C894" s="18"/>
    </row>
    <row r="895" spans="3:3" x14ac:dyDescent="0.2">
      <c r="C895" s="18"/>
    </row>
    <row r="896" spans="3:3" x14ac:dyDescent="0.2">
      <c r="C896" s="18"/>
    </row>
    <row r="897" spans="3:3" x14ac:dyDescent="0.2">
      <c r="C897" s="18"/>
    </row>
    <row r="898" spans="3:3" x14ac:dyDescent="0.2">
      <c r="C898" s="18"/>
    </row>
    <row r="899" spans="3:3" x14ac:dyDescent="0.2">
      <c r="C899" s="18"/>
    </row>
    <row r="900" spans="3:3" x14ac:dyDescent="0.2">
      <c r="C900" s="18"/>
    </row>
    <row r="901" spans="3:3" x14ac:dyDescent="0.2">
      <c r="C901" s="18"/>
    </row>
    <row r="902" spans="3:3" x14ac:dyDescent="0.2">
      <c r="C902" s="18"/>
    </row>
    <row r="903" spans="3:3" x14ac:dyDescent="0.2">
      <c r="C903" s="18"/>
    </row>
    <row r="904" spans="3:3" x14ac:dyDescent="0.2">
      <c r="C904" s="18"/>
    </row>
    <row r="905" spans="3:3" x14ac:dyDescent="0.2">
      <c r="C905" s="18"/>
    </row>
    <row r="906" spans="3:3" x14ac:dyDescent="0.2">
      <c r="C906" s="18"/>
    </row>
    <row r="907" spans="3:3" x14ac:dyDescent="0.2">
      <c r="C907" s="18"/>
    </row>
    <row r="908" spans="3:3" x14ac:dyDescent="0.2">
      <c r="C908" s="18"/>
    </row>
    <row r="909" spans="3:3" x14ac:dyDescent="0.2">
      <c r="C909" s="18"/>
    </row>
    <row r="910" spans="3:3" x14ac:dyDescent="0.2">
      <c r="C910" s="18"/>
    </row>
    <row r="911" spans="3:3" x14ac:dyDescent="0.2">
      <c r="C911" s="18"/>
    </row>
    <row r="912" spans="3:3" x14ac:dyDescent="0.2">
      <c r="C912" s="18"/>
    </row>
    <row r="913" spans="3:3" x14ac:dyDescent="0.2">
      <c r="C913" s="18"/>
    </row>
    <row r="914" spans="3:3" x14ac:dyDescent="0.2">
      <c r="C914" s="18"/>
    </row>
    <row r="915" spans="3:3" x14ac:dyDescent="0.2">
      <c r="C915" s="18"/>
    </row>
    <row r="916" spans="3:3" x14ac:dyDescent="0.2">
      <c r="C916" s="18"/>
    </row>
    <row r="917" spans="3:3" x14ac:dyDescent="0.2">
      <c r="C917" s="18"/>
    </row>
    <row r="918" spans="3:3" x14ac:dyDescent="0.2">
      <c r="C918" s="18"/>
    </row>
    <row r="919" spans="3:3" x14ac:dyDescent="0.2">
      <c r="C919" s="18"/>
    </row>
    <row r="920" spans="3:3" x14ac:dyDescent="0.2">
      <c r="C920" s="18"/>
    </row>
    <row r="921" spans="3:3" x14ac:dyDescent="0.2">
      <c r="C921" s="18"/>
    </row>
    <row r="922" spans="3:3" x14ac:dyDescent="0.2">
      <c r="C922" s="18"/>
    </row>
    <row r="923" spans="3:3" x14ac:dyDescent="0.2">
      <c r="C923" s="18"/>
    </row>
    <row r="924" spans="3:3" x14ac:dyDescent="0.2">
      <c r="C924" s="18"/>
    </row>
    <row r="925" spans="3:3" x14ac:dyDescent="0.2">
      <c r="C925" s="18"/>
    </row>
    <row r="926" spans="3:3" x14ac:dyDescent="0.2">
      <c r="C926" s="18"/>
    </row>
    <row r="927" spans="3:3" x14ac:dyDescent="0.2">
      <c r="C927" s="18"/>
    </row>
    <row r="928" spans="3:3" x14ac:dyDescent="0.2">
      <c r="C928" s="18"/>
    </row>
    <row r="929" spans="3:3" x14ac:dyDescent="0.2">
      <c r="C929" s="18"/>
    </row>
    <row r="930" spans="3:3" x14ac:dyDescent="0.2">
      <c r="C930" s="18"/>
    </row>
    <row r="931" spans="3:3" x14ac:dyDescent="0.2">
      <c r="C931" s="18"/>
    </row>
    <row r="932" spans="3:3" x14ac:dyDescent="0.2">
      <c r="C932" s="18"/>
    </row>
    <row r="933" spans="3:3" x14ac:dyDescent="0.2">
      <c r="C933" s="18"/>
    </row>
    <row r="934" spans="3:3" x14ac:dyDescent="0.2">
      <c r="C934" s="18"/>
    </row>
    <row r="935" spans="3:3" x14ac:dyDescent="0.2">
      <c r="C935" s="18"/>
    </row>
    <row r="936" spans="3:3" x14ac:dyDescent="0.2">
      <c r="C936" s="18"/>
    </row>
    <row r="937" spans="3:3" x14ac:dyDescent="0.2">
      <c r="C937" s="18"/>
    </row>
    <row r="938" spans="3:3" x14ac:dyDescent="0.2">
      <c r="C938" s="18"/>
    </row>
    <row r="939" spans="3:3" x14ac:dyDescent="0.2">
      <c r="C939" s="18"/>
    </row>
    <row r="940" spans="3:3" x14ac:dyDescent="0.2">
      <c r="C940" s="18"/>
    </row>
    <row r="941" spans="3:3" x14ac:dyDescent="0.2">
      <c r="C941" s="18"/>
    </row>
    <row r="942" spans="3:3" x14ac:dyDescent="0.2">
      <c r="C942" s="18"/>
    </row>
    <row r="943" spans="3:3" x14ac:dyDescent="0.2">
      <c r="C943" s="18"/>
    </row>
    <row r="944" spans="3:3" x14ac:dyDescent="0.2">
      <c r="C944" s="18"/>
    </row>
    <row r="945" spans="3:3" x14ac:dyDescent="0.2">
      <c r="C945" s="18"/>
    </row>
    <row r="946" spans="3:3" x14ac:dyDescent="0.2">
      <c r="C946" s="18"/>
    </row>
    <row r="947" spans="3:3" x14ac:dyDescent="0.2">
      <c r="C947" s="18"/>
    </row>
    <row r="948" spans="3:3" x14ac:dyDescent="0.2">
      <c r="C948" s="18"/>
    </row>
    <row r="949" spans="3:3" x14ac:dyDescent="0.2">
      <c r="C949" s="18"/>
    </row>
    <row r="950" spans="3:3" x14ac:dyDescent="0.2">
      <c r="C950" s="18"/>
    </row>
    <row r="951" spans="3:3" x14ac:dyDescent="0.2">
      <c r="C951" s="18"/>
    </row>
    <row r="952" spans="3:3" x14ac:dyDescent="0.2">
      <c r="C952" s="18"/>
    </row>
    <row r="953" spans="3:3" x14ac:dyDescent="0.2">
      <c r="C953" s="18"/>
    </row>
    <row r="954" spans="3:3" x14ac:dyDescent="0.2">
      <c r="C954" s="18"/>
    </row>
    <row r="955" spans="3:3" x14ac:dyDescent="0.2">
      <c r="C955" s="18"/>
    </row>
    <row r="956" spans="3:3" x14ac:dyDescent="0.2">
      <c r="C956" s="18"/>
    </row>
    <row r="957" spans="3:3" x14ac:dyDescent="0.2">
      <c r="C957" s="18"/>
    </row>
    <row r="958" spans="3:3" x14ac:dyDescent="0.2">
      <c r="C958" s="18"/>
    </row>
    <row r="959" spans="3:3" x14ac:dyDescent="0.2">
      <c r="C959" s="18"/>
    </row>
    <row r="960" spans="3:3" x14ac:dyDescent="0.2">
      <c r="C960" s="18"/>
    </row>
    <row r="961" spans="3:3" x14ac:dyDescent="0.2">
      <c r="C961" s="18"/>
    </row>
    <row r="962" spans="3:3" x14ac:dyDescent="0.2">
      <c r="C962" s="18"/>
    </row>
    <row r="963" spans="3:3" x14ac:dyDescent="0.2">
      <c r="C963" s="18"/>
    </row>
    <row r="964" spans="3:3" x14ac:dyDescent="0.2">
      <c r="C964" s="18"/>
    </row>
    <row r="965" spans="3:3" x14ac:dyDescent="0.2">
      <c r="C965" s="18"/>
    </row>
    <row r="966" spans="3:3" x14ac:dyDescent="0.2">
      <c r="C966" s="18"/>
    </row>
    <row r="967" spans="3:3" x14ac:dyDescent="0.2">
      <c r="C967" s="18"/>
    </row>
    <row r="968" spans="3:3" x14ac:dyDescent="0.2">
      <c r="C968" s="18"/>
    </row>
    <row r="969" spans="3:3" x14ac:dyDescent="0.2">
      <c r="C969" s="18"/>
    </row>
    <row r="970" spans="3:3" x14ac:dyDescent="0.2">
      <c r="C970" s="18"/>
    </row>
    <row r="971" spans="3:3" x14ac:dyDescent="0.2">
      <c r="C971" s="18"/>
    </row>
    <row r="972" spans="3:3" x14ac:dyDescent="0.2">
      <c r="C972" s="18"/>
    </row>
    <row r="973" spans="3:3" x14ac:dyDescent="0.2">
      <c r="C973" s="18"/>
    </row>
    <row r="974" spans="3:3" x14ac:dyDescent="0.2">
      <c r="C974" s="18"/>
    </row>
    <row r="975" spans="3:3" x14ac:dyDescent="0.2">
      <c r="C975" s="18"/>
    </row>
    <row r="976" spans="3:3" x14ac:dyDescent="0.2">
      <c r="C976" s="18"/>
    </row>
    <row r="977" spans="3:3" x14ac:dyDescent="0.2">
      <c r="C977" s="18"/>
    </row>
    <row r="978" spans="3:3" x14ac:dyDescent="0.2">
      <c r="C978" s="18"/>
    </row>
    <row r="979" spans="3:3" x14ac:dyDescent="0.2">
      <c r="C979" s="18"/>
    </row>
    <row r="980" spans="3:3" x14ac:dyDescent="0.2">
      <c r="C980" s="18"/>
    </row>
    <row r="981" spans="3:3" x14ac:dyDescent="0.2">
      <c r="C981" s="18"/>
    </row>
    <row r="982" spans="3:3" x14ac:dyDescent="0.2">
      <c r="C982" s="18"/>
    </row>
    <row r="983" spans="3:3" x14ac:dyDescent="0.2">
      <c r="C983" s="18"/>
    </row>
    <row r="984" spans="3:3" x14ac:dyDescent="0.2">
      <c r="C984" s="18"/>
    </row>
    <row r="985" spans="3:3" x14ac:dyDescent="0.2">
      <c r="C985" s="18"/>
    </row>
    <row r="986" spans="3:3" x14ac:dyDescent="0.2">
      <c r="C986" s="18"/>
    </row>
    <row r="987" spans="3:3" x14ac:dyDescent="0.2">
      <c r="C987" s="18"/>
    </row>
    <row r="988" spans="3:3" x14ac:dyDescent="0.2">
      <c r="C988" s="18"/>
    </row>
    <row r="989" spans="3:3" x14ac:dyDescent="0.2">
      <c r="C989" s="18"/>
    </row>
    <row r="990" spans="3:3" x14ac:dyDescent="0.2">
      <c r="C990" s="18"/>
    </row>
    <row r="991" spans="3:3" x14ac:dyDescent="0.2">
      <c r="C991" s="18"/>
    </row>
    <row r="992" spans="3:3" x14ac:dyDescent="0.2">
      <c r="C992" s="18"/>
    </row>
    <row r="993" spans="3:3" x14ac:dyDescent="0.2">
      <c r="C993" s="18"/>
    </row>
    <row r="994" spans="3:3" x14ac:dyDescent="0.2">
      <c r="C994" s="18"/>
    </row>
    <row r="995" spans="3:3" x14ac:dyDescent="0.2">
      <c r="C995" s="18"/>
    </row>
    <row r="996" spans="3:3" x14ac:dyDescent="0.2">
      <c r="C996" s="18"/>
    </row>
    <row r="997" spans="3:3" x14ac:dyDescent="0.2">
      <c r="C997" s="18"/>
    </row>
    <row r="998" spans="3:3" x14ac:dyDescent="0.2">
      <c r="C998" s="18"/>
    </row>
    <row r="999" spans="3:3" x14ac:dyDescent="0.2">
      <c r="C999" s="18"/>
    </row>
    <row r="1000" spans="3:3" x14ac:dyDescent="0.2">
      <c r="C1000" s="18"/>
    </row>
    <row r="1001" spans="3:3" x14ac:dyDescent="0.2">
      <c r="C1001" s="18"/>
    </row>
    <row r="1002" spans="3:3" x14ac:dyDescent="0.2">
      <c r="C1002" s="18"/>
    </row>
    <row r="1003" spans="3:3" x14ac:dyDescent="0.2">
      <c r="C1003" s="18"/>
    </row>
    <row r="1004" spans="3:3" x14ac:dyDescent="0.2">
      <c r="C1004" s="18"/>
    </row>
    <row r="1005" spans="3:3" x14ac:dyDescent="0.2">
      <c r="C1005" s="18"/>
    </row>
    <row r="1006" spans="3:3" x14ac:dyDescent="0.2">
      <c r="C1006" s="18"/>
    </row>
    <row r="1007" spans="3:3" x14ac:dyDescent="0.2">
      <c r="C1007" s="18"/>
    </row>
    <row r="1008" spans="3:3" x14ac:dyDescent="0.2">
      <c r="C1008" s="18"/>
    </row>
    <row r="1009" spans="3:3" x14ac:dyDescent="0.2">
      <c r="C1009" s="18"/>
    </row>
    <row r="1010" spans="3:3" x14ac:dyDescent="0.2">
      <c r="C1010" s="18"/>
    </row>
    <row r="1011" spans="3:3" x14ac:dyDescent="0.2">
      <c r="C1011" s="18"/>
    </row>
    <row r="1012" spans="3:3" x14ac:dyDescent="0.2">
      <c r="C1012" s="18"/>
    </row>
    <row r="1013" spans="3:3" x14ac:dyDescent="0.2">
      <c r="C1013" s="18"/>
    </row>
    <row r="1014" spans="3:3" x14ac:dyDescent="0.2">
      <c r="C1014" s="18"/>
    </row>
    <row r="1015" spans="3:3" x14ac:dyDescent="0.2">
      <c r="C1015" s="18"/>
    </row>
    <row r="1016" spans="3:3" x14ac:dyDescent="0.2">
      <c r="C1016" s="18"/>
    </row>
    <row r="1017" spans="3:3" x14ac:dyDescent="0.2">
      <c r="C1017" s="18"/>
    </row>
    <row r="1018" spans="3:3" x14ac:dyDescent="0.2">
      <c r="C1018" s="18"/>
    </row>
    <row r="1019" spans="3:3" x14ac:dyDescent="0.2">
      <c r="C1019" s="18"/>
    </row>
    <row r="1020" spans="3:3" x14ac:dyDescent="0.2">
      <c r="C1020" s="18"/>
    </row>
    <row r="1021" spans="3:3" x14ac:dyDescent="0.2">
      <c r="C1021" s="18"/>
    </row>
    <row r="1022" spans="3:3" x14ac:dyDescent="0.2">
      <c r="C1022" s="18"/>
    </row>
    <row r="1023" spans="3:3" x14ac:dyDescent="0.2">
      <c r="C1023" s="18"/>
    </row>
    <row r="1024" spans="3:3" x14ac:dyDescent="0.2">
      <c r="C1024" s="18"/>
    </row>
    <row r="1025" spans="3:3" x14ac:dyDescent="0.2">
      <c r="C1025" s="18"/>
    </row>
    <row r="1026" spans="3:3" x14ac:dyDescent="0.2">
      <c r="C1026" s="18"/>
    </row>
    <row r="1027" spans="3:3" x14ac:dyDescent="0.2">
      <c r="C1027" s="18"/>
    </row>
    <row r="1028" spans="3:3" x14ac:dyDescent="0.2">
      <c r="C1028" s="18"/>
    </row>
    <row r="1029" spans="3:3" x14ac:dyDescent="0.2">
      <c r="C1029" s="18"/>
    </row>
    <row r="1030" spans="3:3" x14ac:dyDescent="0.2">
      <c r="C1030" s="18"/>
    </row>
    <row r="1031" spans="3:3" x14ac:dyDescent="0.2">
      <c r="C1031" s="18"/>
    </row>
    <row r="1032" spans="3:3" x14ac:dyDescent="0.2">
      <c r="C1032" s="18"/>
    </row>
    <row r="1033" spans="3:3" x14ac:dyDescent="0.2">
      <c r="C1033" s="18"/>
    </row>
    <row r="1034" spans="3:3" x14ac:dyDescent="0.2">
      <c r="C1034" s="18"/>
    </row>
    <row r="1035" spans="3:3" x14ac:dyDescent="0.2">
      <c r="C1035" s="18"/>
    </row>
    <row r="1036" spans="3:3" x14ac:dyDescent="0.2">
      <c r="C1036" s="18"/>
    </row>
    <row r="1037" spans="3:3" x14ac:dyDescent="0.2">
      <c r="C1037" s="18"/>
    </row>
    <row r="1038" spans="3:3" x14ac:dyDescent="0.2">
      <c r="C1038" s="18"/>
    </row>
    <row r="1039" spans="3:3" x14ac:dyDescent="0.2">
      <c r="C1039" s="18"/>
    </row>
    <row r="1040" spans="3:3" x14ac:dyDescent="0.2">
      <c r="C1040" s="18"/>
    </row>
    <row r="1041" spans="3:3" x14ac:dyDescent="0.2">
      <c r="C1041" s="18"/>
    </row>
    <row r="1042" spans="3:3" x14ac:dyDescent="0.2">
      <c r="C1042" s="18"/>
    </row>
    <row r="1043" spans="3:3" x14ac:dyDescent="0.2">
      <c r="C1043" s="18"/>
    </row>
    <row r="1044" spans="3:3" x14ac:dyDescent="0.2">
      <c r="C1044" s="18"/>
    </row>
    <row r="1045" spans="3:3" x14ac:dyDescent="0.2">
      <c r="C1045" s="18"/>
    </row>
    <row r="1046" spans="3:3" x14ac:dyDescent="0.2">
      <c r="C1046" s="18"/>
    </row>
    <row r="1047" spans="3:3" x14ac:dyDescent="0.2">
      <c r="C1047" s="18"/>
    </row>
    <row r="1048" spans="3:3" x14ac:dyDescent="0.2">
      <c r="C1048" s="18"/>
    </row>
    <row r="1049" spans="3:3" x14ac:dyDescent="0.2">
      <c r="C1049" s="18"/>
    </row>
    <row r="1050" spans="3:3" x14ac:dyDescent="0.2">
      <c r="C1050" s="18"/>
    </row>
    <row r="1051" spans="3:3" x14ac:dyDescent="0.2">
      <c r="C1051" s="18"/>
    </row>
    <row r="1052" spans="3:3" x14ac:dyDescent="0.2">
      <c r="C1052" s="18"/>
    </row>
    <row r="1053" spans="3:3" x14ac:dyDescent="0.2">
      <c r="C1053" s="18"/>
    </row>
    <row r="1054" spans="3:3" x14ac:dyDescent="0.2">
      <c r="C1054" s="18"/>
    </row>
    <row r="1055" spans="3:3" x14ac:dyDescent="0.2">
      <c r="C1055" s="18"/>
    </row>
    <row r="1056" spans="3:3" x14ac:dyDescent="0.2">
      <c r="C1056" s="18"/>
    </row>
    <row r="1057" spans="3:3" x14ac:dyDescent="0.2">
      <c r="C1057" s="18"/>
    </row>
    <row r="1058" spans="3:3" x14ac:dyDescent="0.2">
      <c r="C1058" s="18"/>
    </row>
    <row r="1059" spans="3:3" x14ac:dyDescent="0.2">
      <c r="C1059" s="18"/>
    </row>
    <row r="1060" spans="3:3" x14ac:dyDescent="0.2">
      <c r="C1060" s="18"/>
    </row>
  </sheetData>
  <sheetProtection algorithmName="SHA-512" hashValue="rOtq4pxRve2TziIUpHvRSpgDfpM79/Wu4ClNkxPyj1NsASgRVy4SGvwWK8iUcLufpv1+E0U76C8GPzuO3h8gNw==" saltValue="O+0GG73rxKC26qEv4zgCUw==" spinCount="100000" sheet="1" objects="1" scenarios="1"/>
  <mergeCells count="2">
    <mergeCell ref="B1:E1"/>
    <mergeCell ref="B2:E2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zoomScale="77" zoomScaleNormal="77" workbookViewId="0">
      <selection activeCell="B3" sqref="B3"/>
    </sheetView>
  </sheetViews>
  <sheetFormatPr defaultRowHeight="12.75" x14ac:dyDescent="0.2"/>
  <cols>
    <col min="1" max="1" width="9" customWidth="1"/>
    <col min="2" max="2" width="20.28515625" customWidth="1"/>
    <col min="3" max="3" width="10.7109375" customWidth="1"/>
    <col min="4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6" x14ac:dyDescent="0.2">
      <c r="B1" s="43" t="s">
        <v>0</v>
      </c>
      <c r="C1" s="43"/>
      <c r="D1" s="43"/>
      <c r="E1" s="43"/>
    </row>
    <row r="2" spans="2:6" x14ac:dyDescent="0.2">
      <c r="B2" s="44" t="s">
        <v>12</v>
      </c>
      <c r="C2" s="44"/>
      <c r="D2" s="44"/>
      <c r="E2" s="44"/>
    </row>
    <row r="3" spans="2:6" ht="21.75" customHeight="1" x14ac:dyDescent="0.2">
      <c r="B3" s="24" t="s">
        <v>13</v>
      </c>
      <c r="C3" s="24"/>
      <c r="D3" s="24"/>
      <c r="E3" s="24"/>
      <c r="F3" s="24"/>
    </row>
    <row r="4" spans="2:6" x14ac:dyDescent="0.2">
      <c r="B4" s="1"/>
    </row>
    <row r="6" spans="2:6" x14ac:dyDescent="0.2">
      <c r="B6" s="2" t="s">
        <v>2</v>
      </c>
      <c r="C6" s="3">
        <v>3000</v>
      </c>
    </row>
    <row r="7" spans="2:6" x14ac:dyDescent="0.2">
      <c r="B7" s="2" t="s">
        <v>3</v>
      </c>
      <c r="C7" s="3">
        <v>25000</v>
      </c>
    </row>
    <row r="8" spans="2:6" x14ac:dyDescent="0.2">
      <c r="B8" s="1"/>
    </row>
    <row r="9" spans="2:6" x14ac:dyDescent="0.2">
      <c r="B9" s="4" t="s">
        <v>4</v>
      </c>
      <c r="C9" s="5">
        <v>3100</v>
      </c>
    </row>
    <row r="10" spans="2:6" x14ac:dyDescent="0.2">
      <c r="B10" s="1"/>
    </row>
    <row r="11" spans="2:6" x14ac:dyDescent="0.2">
      <c r="B11" s="2" t="s">
        <v>5</v>
      </c>
      <c r="C11" s="25">
        <v>1</v>
      </c>
    </row>
    <row r="12" spans="2:6" x14ac:dyDescent="0.2">
      <c r="B12" s="2" t="s">
        <v>6</v>
      </c>
      <c r="C12" s="25">
        <v>5.2600000000000001E-2</v>
      </c>
    </row>
    <row r="13" spans="2:6" x14ac:dyDescent="0.2">
      <c r="B13" s="1"/>
    </row>
    <row r="14" spans="2:6" x14ac:dyDescent="0.2">
      <c r="B14" s="1"/>
    </row>
    <row r="15" spans="2:6" x14ac:dyDescent="0.2">
      <c r="B15" s="1"/>
    </row>
    <row r="16" spans="2:6" x14ac:dyDescent="0.2">
      <c r="B16" s="1"/>
    </row>
    <row r="17" spans="2:11" x14ac:dyDescent="0.2">
      <c r="B17" s="2" t="s">
        <v>7</v>
      </c>
      <c r="C17" s="11">
        <f>($C$12)+((C9-$C$6)*($C$11-$C$12)/($C$7-$C$6))</f>
        <v>5.6906363636363637E-2</v>
      </c>
    </row>
    <row r="18" spans="2:11" x14ac:dyDescent="0.2">
      <c r="B18" s="1"/>
    </row>
    <row r="19" spans="2:11" x14ac:dyDescent="0.2">
      <c r="B19" s="2" t="s">
        <v>8</v>
      </c>
      <c r="C19" s="12">
        <v>16</v>
      </c>
    </row>
    <row r="20" spans="2:11" x14ac:dyDescent="0.2">
      <c r="B20" s="2" t="s">
        <v>9</v>
      </c>
      <c r="C20" s="13">
        <f>IF(C9&lt;=3000,1,IF(C9&gt;C7,C19,C19*C17))</f>
        <v>0.91050181818181819</v>
      </c>
    </row>
    <row r="21" spans="2:11" x14ac:dyDescent="0.2">
      <c r="B21" s="1"/>
      <c r="C21" s="15"/>
    </row>
    <row r="23" spans="2:11" x14ac:dyDescent="0.2">
      <c r="J23" s="19"/>
    </row>
    <row r="24" spans="2:11" x14ac:dyDescent="0.2">
      <c r="F24" s="1" t="s">
        <v>10</v>
      </c>
      <c r="G24" s="1" t="s">
        <v>11</v>
      </c>
      <c r="J24" s="19"/>
      <c r="K24" s="20"/>
    </row>
    <row r="25" spans="2:11" x14ac:dyDescent="0.2">
      <c r="F25" s="19">
        <v>1000</v>
      </c>
      <c r="G25" s="8">
        <f t="shared" ref="G25:G60" si="0">IF(F25&lt;=$C$6,$C$12,IF(F25&gt;=$C$7,$C$11,$C$12+((F25-$C$6)*($C$11-$C$12)/($C$7-$C$6))))</f>
        <v>5.2600000000000001E-2</v>
      </c>
      <c r="J25" s="19"/>
      <c r="K25" s="20"/>
    </row>
    <row r="26" spans="2:11" x14ac:dyDescent="0.2">
      <c r="F26" s="19">
        <v>1500</v>
      </c>
      <c r="G26" s="8">
        <f t="shared" si="0"/>
        <v>5.2600000000000001E-2</v>
      </c>
      <c r="J26" s="19"/>
      <c r="K26" s="20"/>
    </row>
    <row r="27" spans="2:11" x14ac:dyDescent="0.2">
      <c r="F27" s="19">
        <v>2000</v>
      </c>
      <c r="G27" s="8">
        <f t="shared" si="0"/>
        <v>5.2600000000000001E-2</v>
      </c>
      <c r="J27" s="19"/>
      <c r="K27" s="20"/>
    </row>
    <row r="28" spans="2:11" x14ac:dyDescent="0.2">
      <c r="F28" s="19">
        <v>2500</v>
      </c>
      <c r="G28" s="8">
        <f t="shared" si="0"/>
        <v>5.2600000000000001E-2</v>
      </c>
      <c r="J28" s="19"/>
      <c r="K28" s="20"/>
    </row>
    <row r="29" spans="2:11" x14ac:dyDescent="0.2">
      <c r="F29" s="19">
        <v>3000</v>
      </c>
      <c r="G29" s="8">
        <f t="shared" si="0"/>
        <v>5.2600000000000001E-2</v>
      </c>
      <c r="J29" s="19"/>
      <c r="K29" s="20"/>
    </row>
    <row r="30" spans="2:11" x14ac:dyDescent="0.2">
      <c r="F30" s="19">
        <v>3010</v>
      </c>
      <c r="G30" s="8">
        <f t="shared" si="0"/>
        <v>5.3030636363636363E-2</v>
      </c>
      <c r="J30" s="19"/>
      <c r="K30" s="20"/>
    </row>
    <row r="31" spans="2:11" x14ac:dyDescent="0.2">
      <c r="F31" s="19">
        <v>3020</v>
      </c>
      <c r="G31" s="8">
        <f t="shared" si="0"/>
        <v>5.3461272727272725E-2</v>
      </c>
      <c r="J31" s="19"/>
      <c r="K31" s="20"/>
    </row>
    <row r="32" spans="2:11" x14ac:dyDescent="0.2">
      <c r="F32" s="19">
        <v>3030</v>
      </c>
      <c r="G32" s="8">
        <f t="shared" si="0"/>
        <v>5.3891909090909094E-2</v>
      </c>
      <c r="J32" s="19"/>
      <c r="K32" s="20"/>
    </row>
    <row r="33" spans="6:11" x14ac:dyDescent="0.2">
      <c r="F33" s="19">
        <v>5000</v>
      </c>
      <c r="G33" s="8">
        <f t="shared" si="0"/>
        <v>0.13872727272727273</v>
      </c>
      <c r="J33" s="19"/>
      <c r="K33" s="20"/>
    </row>
    <row r="34" spans="6:11" x14ac:dyDescent="0.2">
      <c r="F34" s="19">
        <v>5500</v>
      </c>
      <c r="G34" s="8">
        <f t="shared" si="0"/>
        <v>0.16025909090909091</v>
      </c>
      <c r="J34" s="19"/>
      <c r="K34" s="20"/>
    </row>
    <row r="35" spans="6:11" x14ac:dyDescent="0.2">
      <c r="F35" s="19">
        <v>6000</v>
      </c>
      <c r="G35" s="8">
        <f t="shared" si="0"/>
        <v>0.18179090909090911</v>
      </c>
      <c r="J35" s="19"/>
      <c r="K35" s="20"/>
    </row>
    <row r="36" spans="6:11" x14ac:dyDescent="0.2">
      <c r="F36" s="19">
        <v>6500</v>
      </c>
      <c r="G36" s="8">
        <f t="shared" si="0"/>
        <v>0.20332272727272729</v>
      </c>
      <c r="J36" s="19"/>
      <c r="K36" s="20"/>
    </row>
    <row r="37" spans="6:11" x14ac:dyDescent="0.2">
      <c r="F37" s="19">
        <v>7000</v>
      </c>
      <c r="G37" s="8">
        <f t="shared" si="0"/>
        <v>0.22485454545454545</v>
      </c>
      <c r="J37" s="19"/>
      <c r="K37" s="20"/>
    </row>
    <row r="38" spans="6:11" x14ac:dyDescent="0.2">
      <c r="F38" s="19">
        <v>8000</v>
      </c>
      <c r="G38" s="8">
        <f t="shared" si="0"/>
        <v>0.26791818181818183</v>
      </c>
      <c r="J38" s="19"/>
      <c r="K38" s="20"/>
    </row>
    <row r="39" spans="6:11" x14ac:dyDescent="0.2">
      <c r="F39" s="19">
        <v>9000</v>
      </c>
      <c r="G39" s="8">
        <f t="shared" si="0"/>
        <v>0.31098181818181819</v>
      </c>
      <c r="J39" s="19"/>
      <c r="K39" s="20"/>
    </row>
    <row r="40" spans="6:11" x14ac:dyDescent="0.2">
      <c r="F40" s="19">
        <v>10000</v>
      </c>
      <c r="G40" s="8">
        <f t="shared" si="0"/>
        <v>0.35404545454545455</v>
      </c>
      <c r="J40" s="19"/>
      <c r="K40" s="20"/>
    </row>
    <row r="41" spans="6:11" x14ac:dyDescent="0.2">
      <c r="F41" s="19">
        <v>11000</v>
      </c>
      <c r="G41" s="8">
        <f t="shared" si="0"/>
        <v>0.39710909090909086</v>
      </c>
      <c r="J41" s="19"/>
      <c r="K41" s="20"/>
    </row>
    <row r="42" spans="6:11" x14ac:dyDescent="0.2">
      <c r="F42" s="19">
        <v>12000</v>
      </c>
      <c r="G42" s="8">
        <f t="shared" si="0"/>
        <v>0.44017272727272727</v>
      </c>
      <c r="J42" s="19"/>
      <c r="K42" s="20"/>
    </row>
    <row r="43" spans="6:11" x14ac:dyDescent="0.2">
      <c r="F43" s="19">
        <v>13000</v>
      </c>
      <c r="G43" s="8">
        <f t="shared" si="0"/>
        <v>0.48323636363636363</v>
      </c>
      <c r="J43" s="19"/>
      <c r="K43" s="20"/>
    </row>
    <row r="44" spans="6:11" x14ac:dyDescent="0.2">
      <c r="F44" s="19">
        <v>14000</v>
      </c>
      <c r="G44" s="8">
        <f t="shared" si="0"/>
        <v>0.52629999999999999</v>
      </c>
      <c r="J44" s="19"/>
      <c r="K44" s="20"/>
    </row>
    <row r="45" spans="6:11" x14ac:dyDescent="0.2">
      <c r="F45" s="19">
        <v>15000</v>
      </c>
      <c r="G45" s="8">
        <f t="shared" si="0"/>
        <v>0.56936363636363641</v>
      </c>
      <c r="J45" s="19"/>
      <c r="K45" s="20"/>
    </row>
    <row r="46" spans="6:11" x14ac:dyDescent="0.2">
      <c r="F46" s="19">
        <v>16000</v>
      </c>
      <c r="G46" s="8">
        <f t="shared" si="0"/>
        <v>0.61242727272727271</v>
      </c>
      <c r="J46" s="19"/>
      <c r="K46" s="20"/>
    </row>
    <row r="47" spans="6:11" x14ac:dyDescent="0.2">
      <c r="F47" s="19">
        <v>17000</v>
      </c>
      <c r="G47" s="8">
        <f t="shared" si="0"/>
        <v>0.65549090909090912</v>
      </c>
      <c r="J47" s="19"/>
      <c r="K47" s="20"/>
    </row>
    <row r="48" spans="6:11" x14ac:dyDescent="0.2">
      <c r="F48" s="19">
        <v>18000</v>
      </c>
      <c r="G48" s="8">
        <f t="shared" si="0"/>
        <v>0.69855454545454543</v>
      </c>
      <c r="J48" s="19"/>
      <c r="K48" s="20"/>
    </row>
    <row r="49" spans="6:11" x14ac:dyDescent="0.2">
      <c r="F49" s="19">
        <v>19000</v>
      </c>
      <c r="G49" s="8">
        <f t="shared" si="0"/>
        <v>0.74161818181818173</v>
      </c>
      <c r="J49" s="19"/>
      <c r="K49" s="20"/>
    </row>
    <row r="50" spans="6:11" x14ac:dyDescent="0.2">
      <c r="F50" s="19">
        <v>20000</v>
      </c>
      <c r="G50" s="8">
        <f t="shared" si="0"/>
        <v>0.78468181818181826</v>
      </c>
    </row>
    <row r="51" spans="6:11" x14ac:dyDescent="0.2">
      <c r="F51" s="23">
        <v>21000</v>
      </c>
      <c r="G51" s="8">
        <f t="shared" si="0"/>
        <v>0.82774545454545456</v>
      </c>
    </row>
    <row r="52" spans="6:11" x14ac:dyDescent="0.2">
      <c r="F52" s="23">
        <v>22000</v>
      </c>
      <c r="G52" s="8">
        <f t="shared" si="0"/>
        <v>0.87080909090909098</v>
      </c>
    </row>
    <row r="53" spans="6:11" x14ac:dyDescent="0.2">
      <c r="F53" s="23">
        <v>23000</v>
      </c>
      <c r="G53" s="8">
        <f t="shared" si="0"/>
        <v>0.91387272727272728</v>
      </c>
    </row>
    <row r="54" spans="6:11" x14ac:dyDescent="0.2">
      <c r="F54" s="23">
        <v>24000</v>
      </c>
      <c r="G54" s="8">
        <f t="shared" si="0"/>
        <v>0.9569363636363637</v>
      </c>
    </row>
    <row r="55" spans="6:11" x14ac:dyDescent="0.2">
      <c r="F55" s="23">
        <v>25000</v>
      </c>
      <c r="G55" s="8">
        <f t="shared" si="0"/>
        <v>1</v>
      </c>
    </row>
    <row r="56" spans="6:11" x14ac:dyDescent="0.2">
      <c r="F56" s="23">
        <v>26000</v>
      </c>
      <c r="G56" s="8">
        <f t="shared" si="0"/>
        <v>1</v>
      </c>
    </row>
    <row r="57" spans="6:11" x14ac:dyDescent="0.2">
      <c r="F57" s="23">
        <v>27000</v>
      </c>
      <c r="G57" s="8">
        <f t="shared" si="0"/>
        <v>1</v>
      </c>
    </row>
    <row r="58" spans="6:11" x14ac:dyDescent="0.2">
      <c r="F58" s="23">
        <v>28000</v>
      </c>
      <c r="G58" s="8">
        <f t="shared" si="0"/>
        <v>1</v>
      </c>
    </row>
    <row r="59" spans="6:11" x14ac:dyDescent="0.2">
      <c r="F59" s="23">
        <v>29000</v>
      </c>
      <c r="G59" s="8">
        <f t="shared" si="0"/>
        <v>1</v>
      </c>
    </row>
    <row r="60" spans="6:11" x14ac:dyDescent="0.2">
      <c r="F60" s="23">
        <v>30000</v>
      </c>
      <c r="G60" s="8">
        <f t="shared" si="0"/>
        <v>1</v>
      </c>
    </row>
    <row r="61" spans="6:11" x14ac:dyDescent="0.2">
      <c r="F61" s="23"/>
    </row>
    <row r="62" spans="6:11" x14ac:dyDescent="0.2">
      <c r="F62" s="23"/>
    </row>
    <row r="63" spans="6:11" x14ac:dyDescent="0.2">
      <c r="F63" s="23"/>
    </row>
    <row r="64" spans="6:11" x14ac:dyDescent="0.2">
      <c r="F64" s="23"/>
    </row>
    <row r="65" spans="6:6" x14ac:dyDescent="0.2">
      <c r="F65" s="23"/>
    </row>
    <row r="66" spans="6:6" x14ac:dyDescent="0.2">
      <c r="F66" s="23"/>
    </row>
    <row r="67" spans="6:6" x14ac:dyDescent="0.2">
      <c r="F67" s="23"/>
    </row>
    <row r="68" spans="6:6" x14ac:dyDescent="0.2">
      <c r="F68" s="23"/>
    </row>
  </sheetData>
  <mergeCells count="2">
    <mergeCell ref="B1:E1"/>
    <mergeCell ref="B2:E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060"/>
  <sheetViews>
    <sheetView zoomScale="77" zoomScaleNormal="77" workbookViewId="0">
      <selection activeCell="C9" sqref="C9"/>
    </sheetView>
  </sheetViews>
  <sheetFormatPr defaultRowHeight="12.75" x14ac:dyDescent="0.2"/>
  <cols>
    <col min="1" max="1" width="9" customWidth="1"/>
    <col min="2" max="2" width="20.28515625" customWidth="1"/>
    <col min="3" max="3" width="14.85546875" customWidth="1"/>
    <col min="4" max="4" width="12.42578125" customWidth="1"/>
    <col min="5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8" x14ac:dyDescent="0.2">
      <c r="B1" s="43" t="s">
        <v>0</v>
      </c>
      <c r="C1" s="43"/>
      <c r="D1" s="43"/>
      <c r="E1" s="43"/>
    </row>
    <row r="2" spans="2:8" x14ac:dyDescent="0.2">
      <c r="B2" s="44" t="s">
        <v>14</v>
      </c>
      <c r="C2" s="44"/>
      <c r="D2" s="44"/>
      <c r="E2" s="44"/>
    </row>
    <row r="3" spans="2:8" ht="21.75" customHeight="1" x14ac:dyDescent="0.2"/>
    <row r="4" spans="2:8" x14ac:dyDescent="0.2">
      <c r="B4" s="1"/>
    </row>
    <row r="6" spans="2:8" x14ac:dyDescent="0.2">
      <c r="B6" s="2" t="s">
        <v>2</v>
      </c>
      <c r="C6" s="3">
        <v>3000</v>
      </c>
    </row>
    <row r="7" spans="2:8" x14ac:dyDescent="0.2">
      <c r="B7" s="2" t="s">
        <v>3</v>
      </c>
      <c r="C7" s="3">
        <v>26000</v>
      </c>
    </row>
    <row r="8" spans="2:8" x14ac:dyDescent="0.2">
      <c r="B8" s="1"/>
    </row>
    <row r="9" spans="2:8" x14ac:dyDescent="0.2">
      <c r="B9" s="4" t="s">
        <v>4</v>
      </c>
      <c r="C9" s="42"/>
      <c r="H9" s="6"/>
    </row>
    <row r="10" spans="2:8" x14ac:dyDescent="0.2">
      <c r="B10" s="1"/>
    </row>
    <row r="11" spans="2:8" x14ac:dyDescent="0.2">
      <c r="B11" s="2" t="s">
        <v>5</v>
      </c>
      <c r="C11" s="7">
        <v>1</v>
      </c>
      <c r="D11" s="8"/>
      <c r="F11" s="9"/>
    </row>
    <row r="12" spans="2:8" x14ac:dyDescent="0.2">
      <c r="B12" s="2" t="s">
        <v>6</v>
      </c>
      <c r="C12" s="7">
        <v>0</v>
      </c>
      <c r="D12" s="8"/>
      <c r="F12" s="10"/>
    </row>
    <row r="13" spans="2:8" x14ac:dyDescent="0.2">
      <c r="B13" s="1"/>
    </row>
    <row r="14" spans="2:8" x14ac:dyDescent="0.2">
      <c r="B14" s="1"/>
    </row>
    <row r="15" spans="2:8" x14ac:dyDescent="0.2">
      <c r="B15" s="1"/>
    </row>
    <row r="16" spans="2:8" x14ac:dyDescent="0.2">
      <c r="B16" s="1"/>
    </row>
    <row r="17" spans="2:11" x14ac:dyDescent="0.2">
      <c r="B17" s="2" t="s">
        <v>7</v>
      </c>
      <c r="C17" s="11">
        <f>MIN(C11,MAX(($C$12)+((C9-$C$6)*($C$11-$C$12)/($C$7-$C$6)),C12))</f>
        <v>0</v>
      </c>
      <c r="D17" s="10"/>
    </row>
    <row r="18" spans="2:11" x14ac:dyDescent="0.2">
      <c r="B18" s="1"/>
    </row>
    <row r="19" spans="2:11" x14ac:dyDescent="0.2">
      <c r="B19" s="2" t="s">
        <v>8</v>
      </c>
      <c r="C19" s="12">
        <v>20.5</v>
      </c>
    </row>
    <row r="20" spans="2:11" x14ac:dyDescent="0.2">
      <c r="B20" s="2" t="s">
        <v>9</v>
      </c>
      <c r="C20" s="13">
        <f>C19*C17</f>
        <v>0</v>
      </c>
      <c r="D20" s="14"/>
    </row>
    <row r="21" spans="2:11" x14ac:dyDescent="0.2">
      <c r="B21" s="1"/>
      <c r="C21" s="15"/>
    </row>
    <row r="23" spans="2:11" x14ac:dyDescent="0.2">
      <c r="B23" s="16"/>
      <c r="C23" s="17"/>
      <c r="D23" s="18"/>
      <c r="J23" s="19"/>
    </row>
    <row r="24" spans="2:11" x14ac:dyDescent="0.2">
      <c r="B24" s="17"/>
      <c r="C24" s="17"/>
      <c r="D24" s="18"/>
      <c r="F24" s="1" t="s">
        <v>10</v>
      </c>
      <c r="G24" s="1" t="s">
        <v>11</v>
      </c>
      <c r="J24" s="19"/>
      <c r="K24" s="20"/>
    </row>
    <row r="25" spans="2:11" x14ac:dyDescent="0.2">
      <c r="B25" s="18"/>
      <c r="C25" s="18"/>
      <c r="D25" s="18"/>
      <c r="E25" s="21"/>
      <c r="F25" s="22">
        <v>0</v>
      </c>
      <c r="G25" s="8">
        <f t="shared" ref="G25:G56" si="0">IF(F25&lt;=$C$6,$C$12,IF(F25&gt;=$C$7,$C$11,$C$12+((F25-$C$6)*($C$11-$C$12)/($C$7-$C$6))))</f>
        <v>0</v>
      </c>
      <c r="J25" s="19"/>
      <c r="K25" s="20"/>
    </row>
    <row r="26" spans="2:11" x14ac:dyDescent="0.2">
      <c r="B26" s="18"/>
      <c r="C26" s="18"/>
      <c r="D26" s="18"/>
      <c r="E26" s="21"/>
      <c r="F26" s="19">
        <v>1000</v>
      </c>
      <c r="G26" s="8">
        <f t="shared" si="0"/>
        <v>0</v>
      </c>
      <c r="J26" s="19"/>
      <c r="K26" s="20"/>
    </row>
    <row r="27" spans="2:11" x14ac:dyDescent="0.2">
      <c r="B27" s="18"/>
      <c r="C27" s="18"/>
      <c r="D27" s="18"/>
      <c r="E27" s="21"/>
      <c r="F27" s="19">
        <v>1500</v>
      </c>
      <c r="G27" s="8">
        <f t="shared" si="0"/>
        <v>0</v>
      </c>
      <c r="J27" s="19"/>
      <c r="K27" s="20"/>
    </row>
    <row r="28" spans="2:11" x14ac:dyDescent="0.2">
      <c r="B28" s="18"/>
      <c r="C28" s="18"/>
      <c r="D28" s="18"/>
      <c r="E28" s="21"/>
      <c r="F28" s="19">
        <v>2000</v>
      </c>
      <c r="G28" s="8">
        <f t="shared" si="0"/>
        <v>0</v>
      </c>
      <c r="J28" s="19"/>
      <c r="K28" s="20"/>
    </row>
    <row r="29" spans="2:11" x14ac:dyDescent="0.2">
      <c r="B29" s="18"/>
      <c r="C29" s="18"/>
      <c r="D29" s="18"/>
      <c r="E29" s="21"/>
      <c r="F29" s="19">
        <v>2500</v>
      </c>
      <c r="G29" s="8">
        <f t="shared" si="0"/>
        <v>0</v>
      </c>
      <c r="J29" s="19"/>
      <c r="K29" s="20"/>
    </row>
    <row r="30" spans="2:11" x14ac:dyDescent="0.2">
      <c r="B30" s="18"/>
      <c r="C30" s="18"/>
      <c r="D30" s="18"/>
      <c r="E30" s="21"/>
      <c r="F30" s="19">
        <v>3000</v>
      </c>
      <c r="G30" s="8">
        <f t="shared" si="0"/>
        <v>0</v>
      </c>
      <c r="J30" s="19"/>
      <c r="K30" s="20"/>
    </row>
    <row r="31" spans="2:11" x14ac:dyDescent="0.2">
      <c r="B31" s="18"/>
      <c r="C31" s="18"/>
      <c r="D31" s="18"/>
      <c r="E31" s="21"/>
      <c r="F31" s="19">
        <v>3500</v>
      </c>
      <c r="G31" s="8">
        <f t="shared" si="0"/>
        <v>2.1739130434782608E-2</v>
      </c>
      <c r="J31" s="19"/>
      <c r="K31" s="20"/>
    </row>
    <row r="32" spans="2:11" x14ac:dyDescent="0.2">
      <c r="B32" s="18"/>
      <c r="C32" s="18"/>
      <c r="D32" s="18"/>
      <c r="E32" s="21"/>
      <c r="F32" s="19">
        <v>4000</v>
      </c>
      <c r="G32" s="8">
        <f t="shared" si="0"/>
        <v>4.3478260869565216E-2</v>
      </c>
      <c r="J32" s="19"/>
      <c r="K32" s="20"/>
    </row>
    <row r="33" spans="2:11" x14ac:dyDescent="0.2">
      <c r="B33" s="18"/>
      <c r="C33" s="18"/>
      <c r="D33" s="18"/>
      <c r="E33" s="21"/>
      <c r="F33" s="19">
        <v>4500</v>
      </c>
      <c r="G33" s="8">
        <f t="shared" si="0"/>
        <v>6.5217391304347824E-2</v>
      </c>
      <c r="J33" s="19"/>
      <c r="K33" s="20"/>
    </row>
    <row r="34" spans="2:11" x14ac:dyDescent="0.2">
      <c r="B34" s="18"/>
      <c r="C34" s="18"/>
      <c r="D34" s="18"/>
      <c r="E34" s="21"/>
      <c r="F34" s="19">
        <v>5000</v>
      </c>
      <c r="G34" s="8">
        <f t="shared" si="0"/>
        <v>8.6956521739130432E-2</v>
      </c>
      <c r="J34" s="19"/>
      <c r="K34" s="20"/>
    </row>
    <row r="35" spans="2:11" x14ac:dyDescent="0.2">
      <c r="B35" s="18"/>
      <c r="C35" s="18"/>
      <c r="D35" s="18"/>
      <c r="E35" s="21"/>
      <c r="F35" s="19">
        <v>5500</v>
      </c>
      <c r="G35" s="8">
        <f t="shared" si="0"/>
        <v>0.10869565217391304</v>
      </c>
      <c r="J35" s="19"/>
      <c r="K35" s="20"/>
    </row>
    <row r="36" spans="2:11" x14ac:dyDescent="0.2">
      <c r="B36" s="18"/>
      <c r="C36" s="18"/>
      <c r="D36" s="18"/>
      <c r="E36" s="21"/>
      <c r="F36" s="19">
        <v>6000</v>
      </c>
      <c r="G36" s="8">
        <f t="shared" si="0"/>
        <v>0.13043478260869565</v>
      </c>
      <c r="J36" s="19"/>
      <c r="K36" s="20"/>
    </row>
    <row r="37" spans="2:11" x14ac:dyDescent="0.2">
      <c r="B37" s="18"/>
      <c r="C37" s="18"/>
      <c r="D37" s="18"/>
      <c r="E37" s="21"/>
      <c r="F37" s="19">
        <v>6500</v>
      </c>
      <c r="G37" s="8">
        <f t="shared" si="0"/>
        <v>0.15217391304347827</v>
      </c>
      <c r="J37" s="19"/>
      <c r="K37" s="20"/>
    </row>
    <row r="38" spans="2:11" x14ac:dyDescent="0.2">
      <c r="B38" s="18"/>
      <c r="C38" s="18"/>
      <c r="D38" s="18"/>
      <c r="E38" s="21"/>
      <c r="F38" s="19">
        <v>7000</v>
      </c>
      <c r="G38" s="8">
        <f t="shared" si="0"/>
        <v>0.17391304347826086</v>
      </c>
      <c r="J38" s="19"/>
      <c r="K38" s="20"/>
    </row>
    <row r="39" spans="2:11" x14ac:dyDescent="0.2">
      <c r="B39" s="18"/>
      <c r="C39" s="18"/>
      <c r="D39" s="18"/>
      <c r="E39" s="21"/>
      <c r="F39" s="19">
        <v>7500</v>
      </c>
      <c r="G39" s="8">
        <f t="shared" si="0"/>
        <v>0.19565217391304349</v>
      </c>
      <c r="J39" s="19"/>
      <c r="K39" s="20"/>
    </row>
    <row r="40" spans="2:11" x14ac:dyDescent="0.2">
      <c r="B40" s="18"/>
      <c r="C40" s="18"/>
      <c r="D40" s="18"/>
      <c r="E40" s="21"/>
      <c r="F40" s="19">
        <v>8000</v>
      </c>
      <c r="G40" s="8">
        <f t="shared" si="0"/>
        <v>0.21739130434782608</v>
      </c>
      <c r="J40" s="19"/>
      <c r="K40" s="20"/>
    </row>
    <row r="41" spans="2:11" x14ac:dyDescent="0.2">
      <c r="B41" s="18"/>
      <c r="C41" s="18"/>
      <c r="D41" s="18"/>
      <c r="E41" s="21"/>
      <c r="F41" s="19">
        <v>8500</v>
      </c>
      <c r="G41" s="8">
        <f t="shared" si="0"/>
        <v>0.2391304347826087</v>
      </c>
      <c r="J41" s="19"/>
      <c r="K41" s="20"/>
    </row>
    <row r="42" spans="2:11" x14ac:dyDescent="0.2">
      <c r="B42" s="18"/>
      <c r="C42" s="18"/>
      <c r="D42" s="18"/>
      <c r="E42" s="21"/>
      <c r="F42" s="19">
        <v>9000</v>
      </c>
      <c r="G42" s="8">
        <f t="shared" si="0"/>
        <v>0.2608695652173913</v>
      </c>
      <c r="J42" s="19"/>
      <c r="K42" s="20"/>
    </row>
    <row r="43" spans="2:11" x14ac:dyDescent="0.2">
      <c r="B43" s="18"/>
      <c r="C43" s="18"/>
      <c r="D43" s="18"/>
      <c r="E43" s="21"/>
      <c r="F43" s="19">
        <v>9500</v>
      </c>
      <c r="G43" s="8">
        <f t="shared" si="0"/>
        <v>0.28260869565217389</v>
      </c>
      <c r="J43" s="19"/>
      <c r="K43" s="20"/>
    </row>
    <row r="44" spans="2:11" x14ac:dyDescent="0.2">
      <c r="B44" s="18"/>
      <c r="C44" s="18"/>
      <c r="D44" s="18"/>
      <c r="E44" s="21"/>
      <c r="F44" s="19">
        <v>10000</v>
      </c>
      <c r="G44" s="8">
        <f t="shared" si="0"/>
        <v>0.30434782608695654</v>
      </c>
      <c r="J44" s="19"/>
      <c r="K44" s="20"/>
    </row>
    <row r="45" spans="2:11" x14ac:dyDescent="0.2">
      <c r="B45" s="18"/>
      <c r="C45" s="18"/>
      <c r="D45" s="18"/>
      <c r="E45" s="21"/>
      <c r="F45" s="19">
        <v>10500</v>
      </c>
      <c r="G45" s="8">
        <f t="shared" si="0"/>
        <v>0.32608695652173914</v>
      </c>
      <c r="J45" s="19"/>
      <c r="K45" s="20"/>
    </row>
    <row r="46" spans="2:11" x14ac:dyDescent="0.2">
      <c r="B46" s="18"/>
      <c r="C46" s="18"/>
      <c r="D46" s="18"/>
      <c r="E46" s="21"/>
      <c r="F46" s="19">
        <v>11000</v>
      </c>
      <c r="G46" s="8">
        <f t="shared" si="0"/>
        <v>0.34782608695652173</v>
      </c>
      <c r="J46" s="19"/>
      <c r="K46" s="20"/>
    </row>
    <row r="47" spans="2:11" x14ac:dyDescent="0.2">
      <c r="B47" s="18"/>
      <c r="C47" s="18"/>
      <c r="D47" s="18"/>
      <c r="E47" s="21"/>
      <c r="F47" s="19">
        <v>11500</v>
      </c>
      <c r="G47" s="8">
        <f t="shared" si="0"/>
        <v>0.36956521739130432</v>
      </c>
      <c r="J47" s="19"/>
      <c r="K47" s="20"/>
    </row>
    <row r="48" spans="2:11" x14ac:dyDescent="0.2">
      <c r="B48" s="18"/>
      <c r="C48" s="18"/>
      <c r="D48" s="18"/>
      <c r="E48" s="21"/>
      <c r="F48" s="19">
        <v>12000</v>
      </c>
      <c r="G48" s="8">
        <f t="shared" si="0"/>
        <v>0.39130434782608697</v>
      </c>
      <c r="J48" s="19"/>
      <c r="K48" s="20"/>
    </row>
    <row r="49" spans="2:11" x14ac:dyDescent="0.2">
      <c r="B49" s="18"/>
      <c r="C49" s="18"/>
      <c r="D49" s="18"/>
      <c r="E49" s="21"/>
      <c r="F49" s="19">
        <v>12500</v>
      </c>
      <c r="G49" s="8">
        <f t="shared" si="0"/>
        <v>0.41304347826086957</v>
      </c>
      <c r="J49" s="19"/>
      <c r="K49" s="20"/>
    </row>
    <row r="50" spans="2:11" x14ac:dyDescent="0.2">
      <c r="B50" s="18"/>
      <c r="C50" s="18"/>
      <c r="D50" s="18"/>
      <c r="E50" s="21"/>
      <c r="F50" s="19">
        <v>13000</v>
      </c>
      <c r="G50" s="8">
        <f t="shared" si="0"/>
        <v>0.43478260869565216</v>
      </c>
    </row>
    <row r="51" spans="2:11" x14ac:dyDescent="0.2">
      <c r="B51" s="18"/>
      <c r="C51" s="18"/>
      <c r="D51" s="18"/>
      <c r="E51" s="21"/>
      <c r="F51" s="19">
        <v>13500</v>
      </c>
      <c r="G51" s="8">
        <f t="shared" si="0"/>
        <v>0.45652173913043476</v>
      </c>
    </row>
    <row r="52" spans="2:11" x14ac:dyDescent="0.2">
      <c r="B52" s="18"/>
      <c r="C52" s="18"/>
      <c r="D52" s="18"/>
      <c r="E52" s="21"/>
      <c r="F52" s="19">
        <v>14000</v>
      </c>
      <c r="G52" s="8">
        <f t="shared" si="0"/>
        <v>0.47826086956521741</v>
      </c>
    </row>
    <row r="53" spans="2:11" x14ac:dyDescent="0.2">
      <c r="B53" s="18"/>
      <c r="C53" s="18"/>
      <c r="D53" s="18"/>
      <c r="E53" s="21"/>
      <c r="F53" s="19">
        <v>14500</v>
      </c>
      <c r="G53" s="8">
        <f t="shared" si="0"/>
        <v>0.5</v>
      </c>
    </row>
    <row r="54" spans="2:11" x14ac:dyDescent="0.2">
      <c r="B54" s="18"/>
      <c r="C54" s="18"/>
      <c r="D54" s="18"/>
      <c r="E54" s="21"/>
      <c r="F54" s="19">
        <v>15000</v>
      </c>
      <c r="G54" s="8">
        <f t="shared" si="0"/>
        <v>0.52173913043478259</v>
      </c>
    </row>
    <row r="55" spans="2:11" x14ac:dyDescent="0.2">
      <c r="B55" s="18"/>
      <c r="C55" s="18"/>
      <c r="D55" s="18"/>
      <c r="E55" s="21"/>
      <c r="F55" s="19">
        <v>15500</v>
      </c>
      <c r="G55" s="8">
        <f t="shared" si="0"/>
        <v>0.54347826086956519</v>
      </c>
    </row>
    <row r="56" spans="2:11" x14ac:dyDescent="0.2">
      <c r="B56" s="18"/>
      <c r="C56" s="18"/>
      <c r="D56" s="18"/>
      <c r="E56" s="21"/>
      <c r="F56" s="19">
        <v>16000</v>
      </c>
      <c r="G56" s="8">
        <f t="shared" si="0"/>
        <v>0.56521739130434778</v>
      </c>
    </row>
    <row r="57" spans="2:11" x14ac:dyDescent="0.2">
      <c r="B57" s="18"/>
      <c r="C57" s="18"/>
      <c r="D57" s="18"/>
      <c r="E57" s="21"/>
      <c r="F57" s="19">
        <v>16500</v>
      </c>
      <c r="G57" s="8">
        <f t="shared" ref="G57:G84" si="1">IF(F57&lt;=$C$6,$C$12,IF(F57&gt;=$C$7,$C$11,$C$12+((F57-$C$6)*($C$11-$C$12)/($C$7-$C$6))))</f>
        <v>0.58695652173913049</v>
      </c>
    </row>
    <row r="58" spans="2:11" x14ac:dyDescent="0.2">
      <c r="B58" s="18"/>
      <c r="C58" s="18"/>
      <c r="D58" s="18"/>
      <c r="E58" s="21"/>
      <c r="F58" s="19">
        <v>17000</v>
      </c>
      <c r="G58" s="8">
        <f t="shared" si="1"/>
        <v>0.60869565217391308</v>
      </c>
    </row>
    <row r="59" spans="2:11" x14ac:dyDescent="0.2">
      <c r="B59" s="18"/>
      <c r="C59" s="18"/>
      <c r="D59" s="18"/>
      <c r="E59" s="21"/>
      <c r="F59" s="19">
        <v>17500</v>
      </c>
      <c r="G59" s="8">
        <f t="shared" si="1"/>
        <v>0.63043478260869568</v>
      </c>
    </row>
    <row r="60" spans="2:11" x14ac:dyDescent="0.2">
      <c r="B60" s="18"/>
      <c r="C60" s="18"/>
      <c r="D60" s="18"/>
      <c r="E60" s="21"/>
      <c r="F60" s="19">
        <v>18000</v>
      </c>
      <c r="G60" s="8">
        <f t="shared" si="1"/>
        <v>0.65217391304347827</v>
      </c>
    </row>
    <row r="61" spans="2:11" x14ac:dyDescent="0.2">
      <c r="B61" s="18"/>
      <c r="C61" s="18"/>
      <c r="D61" s="18"/>
      <c r="F61" s="19">
        <v>18500</v>
      </c>
      <c r="G61" s="8">
        <f t="shared" si="1"/>
        <v>0.67391304347826086</v>
      </c>
    </row>
    <row r="62" spans="2:11" x14ac:dyDescent="0.2">
      <c r="B62" s="18"/>
      <c r="C62" s="18"/>
      <c r="D62" s="18"/>
      <c r="F62" s="19">
        <v>19000</v>
      </c>
      <c r="G62" s="8">
        <f t="shared" si="1"/>
        <v>0.69565217391304346</v>
      </c>
    </row>
    <row r="63" spans="2:11" x14ac:dyDescent="0.2">
      <c r="B63" s="18"/>
      <c r="C63" s="18"/>
      <c r="D63" s="18"/>
      <c r="F63" s="19">
        <v>19500</v>
      </c>
      <c r="G63" s="8">
        <f t="shared" si="1"/>
        <v>0.71739130434782605</v>
      </c>
    </row>
    <row r="64" spans="2:11" x14ac:dyDescent="0.2">
      <c r="B64" s="18"/>
      <c r="C64" s="18"/>
      <c r="D64" s="18"/>
      <c r="F64" s="19">
        <v>20000</v>
      </c>
      <c r="G64" s="8">
        <f t="shared" si="1"/>
        <v>0.73913043478260865</v>
      </c>
    </row>
    <row r="65" spans="2:7" x14ac:dyDescent="0.2">
      <c r="B65" s="18"/>
      <c r="C65" s="18"/>
      <c r="D65" s="18"/>
      <c r="F65" s="19">
        <v>20500</v>
      </c>
      <c r="G65" s="8">
        <f t="shared" si="1"/>
        <v>0.76086956521739135</v>
      </c>
    </row>
    <row r="66" spans="2:7" x14ac:dyDescent="0.2">
      <c r="B66" s="18"/>
      <c r="C66" s="18"/>
      <c r="D66" s="18"/>
      <c r="F66" s="23">
        <v>21000</v>
      </c>
      <c r="G66" s="8">
        <f t="shared" si="1"/>
        <v>0.78260869565217395</v>
      </c>
    </row>
    <row r="67" spans="2:7" x14ac:dyDescent="0.2">
      <c r="B67" s="18"/>
      <c r="C67" s="18"/>
      <c r="D67" s="18"/>
      <c r="F67" s="23">
        <v>21500</v>
      </c>
      <c r="G67" s="8">
        <f t="shared" si="1"/>
        <v>0.80434782608695654</v>
      </c>
    </row>
    <row r="68" spans="2:7" x14ac:dyDescent="0.2">
      <c r="B68" s="18"/>
      <c r="C68" s="18"/>
      <c r="D68" s="18"/>
      <c r="F68" s="23">
        <v>22000</v>
      </c>
      <c r="G68" s="8">
        <f t="shared" si="1"/>
        <v>0.82608695652173914</v>
      </c>
    </row>
    <row r="69" spans="2:7" x14ac:dyDescent="0.2">
      <c r="B69" s="18"/>
      <c r="C69" s="18"/>
      <c r="D69" s="18"/>
      <c r="F69" s="23">
        <v>22500</v>
      </c>
      <c r="G69" s="8">
        <f t="shared" si="1"/>
        <v>0.84782608695652173</v>
      </c>
    </row>
    <row r="70" spans="2:7" x14ac:dyDescent="0.2">
      <c r="B70" s="18"/>
      <c r="C70" s="18"/>
      <c r="D70" s="18"/>
      <c r="F70" s="23">
        <v>23000</v>
      </c>
      <c r="G70" s="8">
        <f t="shared" si="1"/>
        <v>0.86956521739130432</v>
      </c>
    </row>
    <row r="71" spans="2:7" x14ac:dyDescent="0.2">
      <c r="B71" s="18"/>
      <c r="C71" s="18"/>
      <c r="D71" s="18"/>
      <c r="F71" s="23">
        <v>23500</v>
      </c>
      <c r="G71" s="8">
        <f t="shared" si="1"/>
        <v>0.89130434782608692</v>
      </c>
    </row>
    <row r="72" spans="2:7" x14ac:dyDescent="0.2">
      <c r="B72" s="18"/>
      <c r="C72" s="18"/>
      <c r="D72" s="18"/>
      <c r="F72" s="23">
        <v>24000</v>
      </c>
      <c r="G72" s="8">
        <f t="shared" si="1"/>
        <v>0.91304347826086951</v>
      </c>
    </row>
    <row r="73" spans="2:7" x14ac:dyDescent="0.2">
      <c r="B73" s="18"/>
      <c r="C73" s="18"/>
      <c r="D73" s="18"/>
      <c r="F73" s="23">
        <v>24500</v>
      </c>
      <c r="G73" s="8">
        <f t="shared" si="1"/>
        <v>0.93478260869565222</v>
      </c>
    </row>
    <row r="74" spans="2:7" x14ac:dyDescent="0.2">
      <c r="B74" s="18"/>
      <c r="C74" s="18"/>
      <c r="D74" s="18"/>
      <c r="F74" s="23">
        <v>25000</v>
      </c>
      <c r="G74" s="8">
        <f t="shared" si="1"/>
        <v>0.95652173913043481</v>
      </c>
    </row>
    <row r="75" spans="2:7" x14ac:dyDescent="0.2">
      <c r="B75" s="18"/>
      <c r="C75" s="18"/>
      <c r="D75" s="18"/>
      <c r="F75" s="23">
        <v>25500</v>
      </c>
      <c r="G75" s="8">
        <f t="shared" si="1"/>
        <v>0.97826086956521741</v>
      </c>
    </row>
    <row r="76" spans="2:7" x14ac:dyDescent="0.2">
      <c r="B76" s="18"/>
      <c r="C76" s="18"/>
      <c r="D76" s="18"/>
      <c r="F76" s="23">
        <v>26000</v>
      </c>
      <c r="G76" s="8">
        <f t="shared" si="1"/>
        <v>1</v>
      </c>
    </row>
    <row r="77" spans="2:7" x14ac:dyDescent="0.2">
      <c r="B77" s="18"/>
      <c r="C77" s="18"/>
      <c r="D77" s="18"/>
      <c r="F77" s="23">
        <v>26500</v>
      </c>
      <c r="G77" s="8">
        <f t="shared" si="1"/>
        <v>1</v>
      </c>
    </row>
    <row r="78" spans="2:7" x14ac:dyDescent="0.2">
      <c r="B78" s="18"/>
      <c r="C78" s="18"/>
      <c r="D78" s="18"/>
      <c r="F78" s="23">
        <v>27000</v>
      </c>
      <c r="G78" s="8">
        <f t="shared" si="1"/>
        <v>1</v>
      </c>
    </row>
    <row r="79" spans="2:7" x14ac:dyDescent="0.2">
      <c r="B79" s="18"/>
      <c r="C79" s="18"/>
      <c r="D79" s="18"/>
      <c r="F79" s="23">
        <v>27500</v>
      </c>
      <c r="G79" s="8">
        <f t="shared" si="1"/>
        <v>1</v>
      </c>
    </row>
    <row r="80" spans="2:7" x14ac:dyDescent="0.2">
      <c r="B80" s="18"/>
      <c r="C80" s="18"/>
      <c r="D80" s="18"/>
      <c r="F80" s="23">
        <v>28000</v>
      </c>
      <c r="G80" s="8">
        <f t="shared" si="1"/>
        <v>1</v>
      </c>
    </row>
    <row r="81" spans="2:7" x14ac:dyDescent="0.2">
      <c r="B81" s="18"/>
      <c r="C81" s="18"/>
      <c r="D81" s="18"/>
      <c r="F81" s="23">
        <v>28500</v>
      </c>
      <c r="G81" s="8">
        <f t="shared" si="1"/>
        <v>1</v>
      </c>
    </row>
    <row r="82" spans="2:7" x14ac:dyDescent="0.2">
      <c r="B82" s="18"/>
      <c r="C82" s="18"/>
      <c r="D82" s="18"/>
      <c r="F82" s="23">
        <v>29000</v>
      </c>
      <c r="G82" s="8">
        <f t="shared" si="1"/>
        <v>1</v>
      </c>
    </row>
    <row r="83" spans="2:7" x14ac:dyDescent="0.2">
      <c r="B83" s="18"/>
      <c r="C83" s="18"/>
      <c r="D83" s="18"/>
      <c r="F83" s="23">
        <v>29500</v>
      </c>
      <c r="G83" s="8">
        <f t="shared" si="1"/>
        <v>1</v>
      </c>
    </row>
    <row r="84" spans="2:7" x14ac:dyDescent="0.2">
      <c r="B84" s="18"/>
      <c r="C84" s="18"/>
      <c r="D84" s="18"/>
      <c r="F84" s="23">
        <v>30000</v>
      </c>
      <c r="G84" s="8">
        <f t="shared" si="1"/>
        <v>1</v>
      </c>
    </row>
    <row r="85" spans="2:7" x14ac:dyDescent="0.2">
      <c r="B85" s="18"/>
      <c r="C85" s="18"/>
      <c r="D85" s="18"/>
    </row>
    <row r="86" spans="2:7" x14ac:dyDescent="0.2">
      <c r="B86" s="18"/>
      <c r="C86" s="18"/>
      <c r="D86" s="18"/>
    </row>
    <row r="87" spans="2:7" x14ac:dyDescent="0.2">
      <c r="B87" s="18"/>
      <c r="C87" s="18"/>
      <c r="D87" s="18"/>
    </row>
    <row r="88" spans="2:7" x14ac:dyDescent="0.2">
      <c r="B88" s="18"/>
      <c r="C88" s="18"/>
      <c r="D88" s="18"/>
    </row>
    <row r="89" spans="2:7" x14ac:dyDescent="0.2">
      <c r="B89" s="18"/>
      <c r="C89" s="18"/>
      <c r="D89" s="18"/>
    </row>
    <row r="90" spans="2:7" x14ac:dyDescent="0.2">
      <c r="B90" s="18"/>
      <c r="C90" s="18"/>
      <c r="D90" s="18"/>
    </row>
    <row r="91" spans="2:7" x14ac:dyDescent="0.2">
      <c r="B91" s="18"/>
      <c r="C91" s="18"/>
      <c r="D91" s="18"/>
    </row>
    <row r="92" spans="2:7" x14ac:dyDescent="0.2">
      <c r="B92" s="18"/>
      <c r="C92" s="18"/>
      <c r="D92" s="18"/>
    </row>
    <row r="93" spans="2:7" x14ac:dyDescent="0.2">
      <c r="B93" s="18"/>
      <c r="C93" s="18"/>
      <c r="D93" s="18"/>
    </row>
    <row r="94" spans="2:7" x14ac:dyDescent="0.2">
      <c r="B94" s="18"/>
      <c r="C94" s="18"/>
      <c r="D94" s="18"/>
    </row>
    <row r="95" spans="2:7" x14ac:dyDescent="0.2">
      <c r="B95" s="18"/>
      <c r="C95" s="18"/>
      <c r="D95" s="18"/>
    </row>
    <row r="96" spans="2:7" x14ac:dyDescent="0.2">
      <c r="B96" s="18"/>
      <c r="C96" s="18"/>
      <c r="D96" s="18"/>
    </row>
    <row r="97" spans="2:4" x14ac:dyDescent="0.2">
      <c r="B97" s="18"/>
      <c r="C97" s="18"/>
      <c r="D97" s="18"/>
    </row>
    <row r="98" spans="2:4" x14ac:dyDescent="0.2">
      <c r="B98" s="18"/>
      <c r="C98" s="18"/>
      <c r="D98" s="18"/>
    </row>
    <row r="99" spans="2:4" x14ac:dyDescent="0.2">
      <c r="B99" s="18"/>
      <c r="C99" s="18"/>
      <c r="D99" s="18"/>
    </row>
    <row r="100" spans="2:4" x14ac:dyDescent="0.2">
      <c r="B100" s="18"/>
      <c r="C100" s="18"/>
      <c r="D100" s="18"/>
    </row>
    <row r="101" spans="2:4" x14ac:dyDescent="0.2">
      <c r="B101" s="18"/>
      <c r="C101" s="18"/>
      <c r="D101" s="18"/>
    </row>
    <row r="102" spans="2:4" x14ac:dyDescent="0.2">
      <c r="B102" s="18"/>
      <c r="C102" s="18"/>
      <c r="D102" s="18"/>
    </row>
    <row r="103" spans="2:4" x14ac:dyDescent="0.2">
      <c r="B103" s="18"/>
      <c r="C103" s="18"/>
      <c r="D103" s="18"/>
    </row>
    <row r="104" spans="2:4" x14ac:dyDescent="0.2">
      <c r="B104" s="18"/>
      <c r="C104" s="18"/>
      <c r="D104" s="18"/>
    </row>
    <row r="105" spans="2:4" x14ac:dyDescent="0.2">
      <c r="B105" s="18"/>
      <c r="C105" s="18"/>
      <c r="D105" s="18"/>
    </row>
    <row r="106" spans="2:4" x14ac:dyDescent="0.2">
      <c r="B106" s="18"/>
      <c r="C106" s="18"/>
      <c r="D106" s="18"/>
    </row>
    <row r="107" spans="2:4" x14ac:dyDescent="0.2">
      <c r="B107" s="18"/>
      <c r="C107" s="18"/>
      <c r="D107" s="18"/>
    </row>
    <row r="108" spans="2:4" x14ac:dyDescent="0.2">
      <c r="B108" s="18"/>
      <c r="C108" s="18"/>
      <c r="D108" s="18"/>
    </row>
    <row r="109" spans="2:4" x14ac:dyDescent="0.2">
      <c r="B109" s="18"/>
      <c r="C109" s="18"/>
      <c r="D109" s="18"/>
    </row>
    <row r="110" spans="2:4" x14ac:dyDescent="0.2">
      <c r="B110" s="18"/>
      <c r="C110" s="18"/>
      <c r="D110" s="18"/>
    </row>
    <row r="111" spans="2:4" x14ac:dyDescent="0.2">
      <c r="B111" s="18"/>
      <c r="C111" s="18"/>
      <c r="D111" s="18"/>
    </row>
    <row r="112" spans="2:4" x14ac:dyDescent="0.2">
      <c r="B112" s="18"/>
      <c r="C112" s="18"/>
      <c r="D112" s="18"/>
    </row>
    <row r="113" spans="2:4" x14ac:dyDescent="0.2">
      <c r="B113" s="18"/>
      <c r="C113" s="18"/>
      <c r="D113" s="18"/>
    </row>
    <row r="114" spans="2:4" x14ac:dyDescent="0.2">
      <c r="B114" s="18"/>
      <c r="C114" s="18"/>
      <c r="D114" s="18"/>
    </row>
    <row r="115" spans="2:4" x14ac:dyDescent="0.2">
      <c r="B115" s="18"/>
      <c r="C115" s="18"/>
      <c r="D115" s="18"/>
    </row>
    <row r="116" spans="2:4" x14ac:dyDescent="0.2">
      <c r="B116" s="18"/>
      <c r="C116" s="18"/>
      <c r="D116" s="18"/>
    </row>
    <row r="117" spans="2:4" x14ac:dyDescent="0.2">
      <c r="B117" s="18"/>
      <c r="C117" s="18"/>
      <c r="D117" s="18"/>
    </row>
    <row r="118" spans="2:4" x14ac:dyDescent="0.2">
      <c r="B118" s="18"/>
      <c r="C118" s="18"/>
      <c r="D118" s="18"/>
    </row>
    <row r="119" spans="2:4" x14ac:dyDescent="0.2">
      <c r="B119" s="18"/>
      <c r="C119" s="18"/>
      <c r="D119" s="18"/>
    </row>
    <row r="120" spans="2:4" x14ac:dyDescent="0.2">
      <c r="B120" s="18"/>
      <c r="C120" s="18"/>
      <c r="D120" s="18"/>
    </row>
    <row r="121" spans="2:4" x14ac:dyDescent="0.2">
      <c r="B121" s="18"/>
      <c r="C121" s="18"/>
      <c r="D121" s="18"/>
    </row>
    <row r="122" spans="2:4" x14ac:dyDescent="0.2">
      <c r="B122" s="18"/>
      <c r="C122" s="18"/>
      <c r="D122" s="18"/>
    </row>
    <row r="123" spans="2:4" x14ac:dyDescent="0.2">
      <c r="B123" s="18"/>
      <c r="C123" s="18"/>
      <c r="D123" s="18"/>
    </row>
    <row r="124" spans="2:4" x14ac:dyDescent="0.2">
      <c r="B124" s="18"/>
      <c r="C124" s="18"/>
      <c r="D124" s="18"/>
    </row>
    <row r="125" spans="2:4" x14ac:dyDescent="0.2">
      <c r="B125" s="18"/>
      <c r="C125" s="18"/>
      <c r="D125" s="18"/>
    </row>
    <row r="126" spans="2:4" x14ac:dyDescent="0.2">
      <c r="B126" s="18"/>
      <c r="C126" s="18"/>
      <c r="D126" s="18"/>
    </row>
    <row r="127" spans="2:4" x14ac:dyDescent="0.2">
      <c r="B127" s="18"/>
      <c r="C127" s="18"/>
      <c r="D127" s="18"/>
    </row>
    <row r="128" spans="2:4" x14ac:dyDescent="0.2">
      <c r="B128" s="18"/>
      <c r="C128" s="18"/>
      <c r="D128" s="18"/>
    </row>
    <row r="129" spans="2:4" x14ac:dyDescent="0.2">
      <c r="B129" s="18"/>
      <c r="C129" s="18"/>
      <c r="D129" s="18"/>
    </row>
    <row r="130" spans="2:4" x14ac:dyDescent="0.2">
      <c r="B130" s="18"/>
      <c r="C130" s="18"/>
      <c r="D130" s="18"/>
    </row>
    <row r="131" spans="2:4" x14ac:dyDescent="0.2">
      <c r="B131" s="18"/>
      <c r="C131" s="18"/>
      <c r="D131" s="18"/>
    </row>
    <row r="132" spans="2:4" x14ac:dyDescent="0.2">
      <c r="B132" s="18"/>
      <c r="C132" s="18"/>
      <c r="D132" s="18"/>
    </row>
    <row r="133" spans="2:4" x14ac:dyDescent="0.2">
      <c r="B133" s="18"/>
      <c r="C133" s="18"/>
      <c r="D133" s="18"/>
    </row>
    <row r="134" spans="2:4" x14ac:dyDescent="0.2">
      <c r="B134" s="18"/>
      <c r="C134" s="18"/>
      <c r="D134" s="18"/>
    </row>
    <row r="135" spans="2:4" x14ac:dyDescent="0.2">
      <c r="B135" s="18"/>
      <c r="C135" s="18"/>
      <c r="D135" s="18"/>
    </row>
    <row r="136" spans="2:4" x14ac:dyDescent="0.2">
      <c r="B136" s="18"/>
      <c r="C136" s="18"/>
      <c r="D136" s="18"/>
    </row>
    <row r="137" spans="2:4" x14ac:dyDescent="0.2">
      <c r="B137" s="18"/>
      <c r="C137" s="18"/>
      <c r="D137" s="18"/>
    </row>
    <row r="138" spans="2:4" x14ac:dyDescent="0.2">
      <c r="B138" s="18"/>
      <c r="C138" s="18"/>
      <c r="D138" s="18"/>
    </row>
    <row r="139" spans="2:4" x14ac:dyDescent="0.2">
      <c r="B139" s="18"/>
      <c r="C139" s="18"/>
      <c r="D139" s="18"/>
    </row>
    <row r="140" spans="2:4" x14ac:dyDescent="0.2">
      <c r="B140" s="18"/>
      <c r="C140" s="18"/>
      <c r="D140" s="18"/>
    </row>
    <row r="141" spans="2:4" x14ac:dyDescent="0.2">
      <c r="B141" s="18"/>
      <c r="C141" s="18"/>
      <c r="D141" s="18"/>
    </row>
    <row r="142" spans="2:4" x14ac:dyDescent="0.2">
      <c r="B142" s="18"/>
      <c r="C142" s="18"/>
      <c r="D142" s="18"/>
    </row>
    <row r="143" spans="2:4" x14ac:dyDescent="0.2">
      <c r="B143" s="18"/>
      <c r="C143" s="18"/>
      <c r="D143" s="18"/>
    </row>
    <row r="144" spans="2:4" x14ac:dyDescent="0.2">
      <c r="B144" s="18"/>
      <c r="C144" s="18"/>
      <c r="D144" s="18"/>
    </row>
    <row r="145" spans="2:4" x14ac:dyDescent="0.2">
      <c r="B145" s="18"/>
      <c r="C145" s="18"/>
      <c r="D145" s="18"/>
    </row>
    <row r="146" spans="2:4" x14ac:dyDescent="0.2">
      <c r="B146" s="18"/>
      <c r="C146" s="18"/>
      <c r="D146" s="18"/>
    </row>
    <row r="147" spans="2:4" x14ac:dyDescent="0.2">
      <c r="B147" s="18"/>
      <c r="C147" s="18"/>
      <c r="D147" s="18"/>
    </row>
    <row r="148" spans="2:4" x14ac:dyDescent="0.2">
      <c r="B148" s="18"/>
      <c r="C148" s="18"/>
      <c r="D148" s="18"/>
    </row>
    <row r="149" spans="2:4" x14ac:dyDescent="0.2">
      <c r="B149" s="18"/>
      <c r="C149" s="18"/>
      <c r="D149" s="18"/>
    </row>
    <row r="150" spans="2:4" x14ac:dyDescent="0.2">
      <c r="B150" s="18"/>
      <c r="C150" s="18"/>
      <c r="D150" s="18"/>
    </row>
    <row r="151" spans="2:4" x14ac:dyDescent="0.2">
      <c r="B151" s="18"/>
      <c r="C151" s="18"/>
      <c r="D151" s="18"/>
    </row>
    <row r="152" spans="2:4" x14ac:dyDescent="0.2">
      <c r="B152" s="18"/>
      <c r="C152" s="18"/>
      <c r="D152" s="18"/>
    </row>
    <row r="153" spans="2:4" x14ac:dyDescent="0.2">
      <c r="B153" s="18"/>
      <c r="C153" s="18"/>
      <c r="D153" s="18"/>
    </row>
    <row r="154" spans="2:4" x14ac:dyDescent="0.2">
      <c r="B154" s="18"/>
      <c r="C154" s="18"/>
      <c r="D154" s="18"/>
    </row>
    <row r="155" spans="2:4" x14ac:dyDescent="0.2">
      <c r="B155" s="18"/>
      <c r="C155" s="18"/>
      <c r="D155" s="18"/>
    </row>
    <row r="156" spans="2:4" x14ac:dyDescent="0.2">
      <c r="B156" s="18"/>
      <c r="C156" s="18"/>
      <c r="D156" s="18"/>
    </row>
    <row r="157" spans="2:4" x14ac:dyDescent="0.2">
      <c r="B157" s="18"/>
      <c r="C157" s="18"/>
      <c r="D157" s="18"/>
    </row>
    <row r="158" spans="2:4" x14ac:dyDescent="0.2">
      <c r="B158" s="18"/>
      <c r="C158" s="18"/>
      <c r="D158" s="18"/>
    </row>
    <row r="159" spans="2:4" x14ac:dyDescent="0.2">
      <c r="B159" s="18"/>
      <c r="C159" s="18"/>
      <c r="D159" s="18"/>
    </row>
    <row r="160" spans="2:4" x14ac:dyDescent="0.2">
      <c r="B160" s="18"/>
      <c r="C160" s="18"/>
      <c r="D160" s="18"/>
    </row>
    <row r="161" spans="2:4" x14ac:dyDescent="0.2">
      <c r="B161" s="18"/>
      <c r="C161" s="18"/>
      <c r="D161" s="18"/>
    </row>
    <row r="162" spans="2:4" x14ac:dyDescent="0.2">
      <c r="B162" s="18"/>
      <c r="C162" s="18"/>
      <c r="D162" s="18"/>
    </row>
    <row r="163" spans="2:4" x14ac:dyDescent="0.2">
      <c r="B163" s="18"/>
      <c r="C163" s="18"/>
      <c r="D163" s="18"/>
    </row>
    <row r="164" spans="2:4" x14ac:dyDescent="0.2">
      <c r="B164" s="18"/>
      <c r="C164" s="18"/>
      <c r="D164" s="18"/>
    </row>
    <row r="165" spans="2:4" x14ac:dyDescent="0.2">
      <c r="B165" s="18"/>
      <c r="C165" s="18"/>
      <c r="D165" s="18"/>
    </row>
    <row r="166" spans="2:4" x14ac:dyDescent="0.2">
      <c r="B166" s="18"/>
      <c r="C166" s="18"/>
      <c r="D166" s="18"/>
    </row>
    <row r="167" spans="2:4" x14ac:dyDescent="0.2">
      <c r="B167" s="18"/>
      <c r="C167" s="18"/>
      <c r="D167" s="18"/>
    </row>
    <row r="168" spans="2:4" x14ac:dyDescent="0.2">
      <c r="B168" s="18"/>
      <c r="C168" s="18"/>
      <c r="D168" s="18"/>
    </row>
    <row r="169" spans="2:4" x14ac:dyDescent="0.2">
      <c r="B169" s="18"/>
      <c r="C169" s="18"/>
      <c r="D169" s="18"/>
    </row>
    <row r="170" spans="2:4" x14ac:dyDescent="0.2">
      <c r="B170" s="18"/>
      <c r="C170" s="18"/>
      <c r="D170" s="18"/>
    </row>
    <row r="171" spans="2:4" x14ac:dyDescent="0.2">
      <c r="B171" s="18"/>
      <c r="C171" s="18"/>
      <c r="D171" s="18"/>
    </row>
    <row r="172" spans="2:4" x14ac:dyDescent="0.2">
      <c r="B172" s="18"/>
      <c r="C172" s="18"/>
      <c r="D172" s="18"/>
    </row>
    <row r="173" spans="2:4" x14ac:dyDescent="0.2">
      <c r="B173" s="18"/>
      <c r="C173" s="18"/>
      <c r="D173" s="18"/>
    </row>
    <row r="174" spans="2:4" x14ac:dyDescent="0.2">
      <c r="B174" s="18"/>
      <c r="C174" s="18"/>
      <c r="D174" s="18"/>
    </row>
    <row r="175" spans="2:4" x14ac:dyDescent="0.2">
      <c r="B175" s="18"/>
      <c r="C175" s="18"/>
      <c r="D175" s="18"/>
    </row>
    <row r="176" spans="2:4" x14ac:dyDescent="0.2">
      <c r="B176" s="18"/>
      <c r="C176" s="18"/>
      <c r="D176" s="18"/>
    </row>
    <row r="177" spans="2:4" x14ac:dyDescent="0.2">
      <c r="B177" s="18"/>
      <c r="C177" s="18"/>
      <c r="D177" s="18"/>
    </row>
    <row r="178" spans="2:4" x14ac:dyDescent="0.2">
      <c r="B178" s="18"/>
      <c r="C178" s="18"/>
      <c r="D178" s="18"/>
    </row>
    <row r="179" spans="2:4" x14ac:dyDescent="0.2">
      <c r="B179" s="18"/>
      <c r="C179" s="18"/>
      <c r="D179" s="18"/>
    </row>
    <row r="180" spans="2:4" x14ac:dyDescent="0.2">
      <c r="B180" s="18"/>
      <c r="C180" s="18"/>
      <c r="D180" s="18"/>
    </row>
    <row r="181" spans="2:4" x14ac:dyDescent="0.2">
      <c r="B181" s="18"/>
      <c r="C181" s="18"/>
      <c r="D181" s="18"/>
    </row>
    <row r="182" spans="2:4" x14ac:dyDescent="0.2">
      <c r="B182" s="18"/>
      <c r="C182" s="18"/>
      <c r="D182" s="18"/>
    </row>
    <row r="183" spans="2:4" x14ac:dyDescent="0.2">
      <c r="B183" s="18"/>
      <c r="C183" s="18"/>
      <c r="D183" s="18"/>
    </row>
    <row r="184" spans="2:4" x14ac:dyDescent="0.2">
      <c r="B184" s="18"/>
      <c r="C184" s="18"/>
      <c r="D184" s="18"/>
    </row>
    <row r="185" spans="2:4" x14ac:dyDescent="0.2">
      <c r="B185" s="18"/>
      <c r="C185" s="18"/>
      <c r="D185" s="18"/>
    </row>
    <row r="186" spans="2:4" x14ac:dyDescent="0.2">
      <c r="B186" s="18"/>
      <c r="C186" s="18"/>
      <c r="D186" s="18"/>
    </row>
    <row r="187" spans="2:4" x14ac:dyDescent="0.2">
      <c r="B187" s="18"/>
      <c r="C187" s="18"/>
      <c r="D187" s="18"/>
    </row>
    <row r="188" spans="2:4" x14ac:dyDescent="0.2">
      <c r="B188" s="18"/>
      <c r="C188" s="18"/>
      <c r="D188" s="18"/>
    </row>
    <row r="189" spans="2:4" x14ac:dyDescent="0.2">
      <c r="B189" s="18"/>
      <c r="C189" s="18"/>
      <c r="D189" s="18"/>
    </row>
    <row r="190" spans="2:4" x14ac:dyDescent="0.2">
      <c r="B190" s="18"/>
      <c r="C190" s="18"/>
      <c r="D190" s="18"/>
    </row>
    <row r="191" spans="2:4" x14ac:dyDescent="0.2">
      <c r="B191" s="18"/>
      <c r="C191" s="18"/>
      <c r="D191" s="18"/>
    </row>
    <row r="192" spans="2:4" x14ac:dyDescent="0.2">
      <c r="B192" s="18"/>
      <c r="C192" s="18"/>
      <c r="D192" s="18"/>
    </row>
    <row r="193" spans="2:4" x14ac:dyDescent="0.2">
      <c r="B193" s="18"/>
      <c r="C193" s="18"/>
      <c r="D193" s="18"/>
    </row>
    <row r="194" spans="2:4" x14ac:dyDescent="0.2">
      <c r="B194" s="18"/>
      <c r="C194" s="18"/>
      <c r="D194" s="18"/>
    </row>
    <row r="195" spans="2:4" x14ac:dyDescent="0.2">
      <c r="B195" s="18"/>
      <c r="C195" s="18"/>
      <c r="D195" s="18"/>
    </row>
    <row r="196" spans="2:4" x14ac:dyDescent="0.2">
      <c r="B196" s="18"/>
      <c r="C196" s="18"/>
      <c r="D196" s="18"/>
    </row>
    <row r="197" spans="2:4" x14ac:dyDescent="0.2">
      <c r="B197" s="18"/>
      <c r="C197" s="18"/>
      <c r="D197" s="18"/>
    </row>
    <row r="198" spans="2:4" x14ac:dyDescent="0.2">
      <c r="B198" s="18"/>
      <c r="C198" s="18"/>
      <c r="D198" s="18"/>
    </row>
    <row r="199" spans="2:4" x14ac:dyDescent="0.2">
      <c r="B199" s="18"/>
      <c r="C199" s="18"/>
      <c r="D199" s="18"/>
    </row>
    <row r="200" spans="2:4" x14ac:dyDescent="0.2">
      <c r="B200" s="18"/>
      <c r="C200" s="18"/>
      <c r="D200" s="18"/>
    </row>
    <row r="201" spans="2:4" x14ac:dyDescent="0.2">
      <c r="B201" s="18"/>
      <c r="C201" s="18"/>
      <c r="D201" s="18"/>
    </row>
    <row r="202" spans="2:4" x14ac:dyDescent="0.2">
      <c r="B202" s="18"/>
      <c r="C202" s="18"/>
      <c r="D202" s="18"/>
    </row>
    <row r="203" spans="2:4" x14ac:dyDescent="0.2">
      <c r="B203" s="18"/>
      <c r="C203" s="18"/>
      <c r="D203" s="18"/>
    </row>
    <row r="204" spans="2:4" x14ac:dyDescent="0.2">
      <c r="B204" s="18"/>
      <c r="C204" s="18"/>
      <c r="D204" s="18"/>
    </row>
    <row r="205" spans="2:4" x14ac:dyDescent="0.2">
      <c r="B205" s="18"/>
      <c r="C205" s="18"/>
      <c r="D205" s="18"/>
    </row>
    <row r="206" spans="2:4" x14ac:dyDescent="0.2">
      <c r="B206" s="18"/>
      <c r="C206" s="18"/>
      <c r="D206" s="18"/>
    </row>
    <row r="207" spans="2:4" x14ac:dyDescent="0.2">
      <c r="B207" s="18"/>
      <c r="C207" s="18"/>
      <c r="D207" s="18"/>
    </row>
    <row r="208" spans="2:4" x14ac:dyDescent="0.2">
      <c r="B208" s="18"/>
      <c r="C208" s="18"/>
      <c r="D208" s="18"/>
    </row>
    <row r="209" spans="2:4" x14ac:dyDescent="0.2">
      <c r="B209" s="18"/>
      <c r="C209" s="18"/>
      <c r="D209" s="18"/>
    </row>
    <row r="210" spans="2:4" x14ac:dyDescent="0.2">
      <c r="B210" s="18"/>
      <c r="C210" s="18"/>
      <c r="D210" s="18"/>
    </row>
    <row r="211" spans="2:4" x14ac:dyDescent="0.2">
      <c r="B211" s="18"/>
      <c r="C211" s="18"/>
      <c r="D211" s="18"/>
    </row>
    <row r="212" spans="2:4" x14ac:dyDescent="0.2">
      <c r="B212" s="18"/>
      <c r="C212" s="18"/>
      <c r="D212" s="18"/>
    </row>
    <row r="213" spans="2:4" x14ac:dyDescent="0.2">
      <c r="B213" s="18"/>
      <c r="C213" s="18"/>
      <c r="D213" s="18"/>
    </row>
    <row r="214" spans="2:4" x14ac:dyDescent="0.2">
      <c r="B214" s="18"/>
      <c r="C214" s="18"/>
      <c r="D214" s="18"/>
    </row>
    <row r="215" spans="2:4" x14ac:dyDescent="0.2">
      <c r="B215" s="18"/>
      <c r="C215" s="18"/>
      <c r="D215" s="18"/>
    </row>
    <row r="216" spans="2:4" x14ac:dyDescent="0.2">
      <c r="B216" s="18"/>
      <c r="C216" s="18"/>
      <c r="D216" s="18"/>
    </row>
    <row r="217" spans="2:4" x14ac:dyDescent="0.2">
      <c r="B217" s="18"/>
      <c r="C217" s="18"/>
      <c r="D217" s="18"/>
    </row>
    <row r="218" spans="2:4" x14ac:dyDescent="0.2">
      <c r="B218" s="18"/>
      <c r="C218" s="18"/>
      <c r="D218" s="18"/>
    </row>
    <row r="219" spans="2:4" x14ac:dyDescent="0.2">
      <c r="B219" s="18"/>
      <c r="C219" s="18"/>
      <c r="D219" s="18"/>
    </row>
    <row r="220" spans="2:4" x14ac:dyDescent="0.2">
      <c r="B220" s="18"/>
      <c r="C220" s="18"/>
      <c r="D220" s="18"/>
    </row>
    <row r="221" spans="2:4" x14ac:dyDescent="0.2">
      <c r="B221" s="18"/>
      <c r="C221" s="18"/>
      <c r="D221" s="18"/>
    </row>
    <row r="222" spans="2:4" x14ac:dyDescent="0.2">
      <c r="B222" s="18"/>
      <c r="C222" s="18"/>
      <c r="D222" s="18"/>
    </row>
    <row r="223" spans="2:4" x14ac:dyDescent="0.2">
      <c r="B223" s="18"/>
      <c r="C223" s="18"/>
      <c r="D223" s="18"/>
    </row>
    <row r="224" spans="2:4" x14ac:dyDescent="0.2">
      <c r="B224" s="18"/>
      <c r="C224" s="18"/>
      <c r="D224" s="18"/>
    </row>
    <row r="225" spans="2:4" x14ac:dyDescent="0.2">
      <c r="B225" s="18"/>
      <c r="C225" s="18"/>
      <c r="D225" s="18"/>
    </row>
    <row r="226" spans="2:4" x14ac:dyDescent="0.2">
      <c r="B226" s="18"/>
      <c r="C226" s="18"/>
      <c r="D226" s="18"/>
    </row>
    <row r="227" spans="2:4" x14ac:dyDescent="0.2">
      <c r="B227" s="18"/>
      <c r="C227" s="18"/>
      <c r="D227" s="18"/>
    </row>
    <row r="228" spans="2:4" x14ac:dyDescent="0.2">
      <c r="B228" s="18"/>
      <c r="C228" s="18"/>
      <c r="D228" s="18"/>
    </row>
    <row r="229" spans="2:4" x14ac:dyDescent="0.2">
      <c r="B229" s="18"/>
      <c r="C229" s="18"/>
      <c r="D229" s="18"/>
    </row>
    <row r="230" spans="2:4" x14ac:dyDescent="0.2">
      <c r="B230" s="18"/>
      <c r="C230" s="18"/>
      <c r="D230" s="18"/>
    </row>
    <row r="231" spans="2:4" x14ac:dyDescent="0.2">
      <c r="B231" s="18"/>
      <c r="C231" s="18"/>
      <c r="D231" s="18"/>
    </row>
    <row r="232" spans="2:4" x14ac:dyDescent="0.2">
      <c r="B232" s="18"/>
      <c r="C232" s="18"/>
      <c r="D232" s="18"/>
    </row>
    <row r="233" spans="2:4" x14ac:dyDescent="0.2">
      <c r="B233" s="18"/>
      <c r="C233" s="18"/>
      <c r="D233" s="18"/>
    </row>
    <row r="234" spans="2:4" x14ac:dyDescent="0.2">
      <c r="B234" s="18"/>
      <c r="C234" s="18"/>
      <c r="D234" s="18"/>
    </row>
    <row r="235" spans="2:4" x14ac:dyDescent="0.2">
      <c r="B235" s="18"/>
      <c r="C235" s="18"/>
      <c r="D235" s="18"/>
    </row>
    <row r="236" spans="2:4" x14ac:dyDescent="0.2">
      <c r="B236" s="18"/>
      <c r="C236" s="18"/>
      <c r="D236" s="18"/>
    </row>
    <row r="237" spans="2:4" x14ac:dyDescent="0.2">
      <c r="B237" s="18"/>
      <c r="C237" s="18"/>
      <c r="D237" s="18"/>
    </row>
    <row r="238" spans="2:4" x14ac:dyDescent="0.2">
      <c r="B238" s="18"/>
      <c r="C238" s="18"/>
      <c r="D238" s="18"/>
    </row>
    <row r="239" spans="2:4" x14ac:dyDescent="0.2">
      <c r="B239" s="18"/>
      <c r="C239" s="18"/>
      <c r="D239" s="18"/>
    </row>
    <row r="240" spans="2:4" x14ac:dyDescent="0.2">
      <c r="B240" s="18"/>
      <c r="C240" s="18"/>
      <c r="D240" s="18"/>
    </row>
    <row r="241" spans="2:4" x14ac:dyDescent="0.2">
      <c r="B241" s="18"/>
      <c r="C241" s="18"/>
      <c r="D241" s="18"/>
    </row>
    <row r="242" spans="2:4" x14ac:dyDescent="0.2">
      <c r="B242" s="18"/>
      <c r="C242" s="18"/>
      <c r="D242" s="18"/>
    </row>
    <row r="243" spans="2:4" x14ac:dyDescent="0.2">
      <c r="B243" s="18"/>
      <c r="C243" s="18"/>
      <c r="D243" s="18"/>
    </row>
    <row r="244" spans="2:4" x14ac:dyDescent="0.2">
      <c r="B244" s="18"/>
      <c r="C244" s="18"/>
      <c r="D244" s="18"/>
    </row>
    <row r="245" spans="2:4" x14ac:dyDescent="0.2">
      <c r="B245" s="18"/>
      <c r="C245" s="18"/>
      <c r="D245" s="18"/>
    </row>
    <row r="246" spans="2:4" x14ac:dyDescent="0.2">
      <c r="B246" s="18"/>
      <c r="C246" s="18"/>
      <c r="D246" s="18"/>
    </row>
    <row r="247" spans="2:4" x14ac:dyDescent="0.2">
      <c r="B247" s="18"/>
      <c r="C247" s="18"/>
      <c r="D247" s="18"/>
    </row>
    <row r="248" spans="2:4" x14ac:dyDescent="0.2">
      <c r="B248" s="18"/>
      <c r="C248" s="18"/>
      <c r="D248" s="18"/>
    </row>
    <row r="249" spans="2:4" x14ac:dyDescent="0.2">
      <c r="B249" s="18"/>
      <c r="C249" s="18"/>
      <c r="D249" s="18"/>
    </row>
    <row r="250" spans="2:4" x14ac:dyDescent="0.2">
      <c r="B250" s="18"/>
      <c r="C250" s="18"/>
      <c r="D250" s="18"/>
    </row>
    <row r="251" spans="2:4" x14ac:dyDescent="0.2">
      <c r="B251" s="18"/>
      <c r="C251" s="18"/>
      <c r="D251" s="18"/>
    </row>
    <row r="252" spans="2:4" x14ac:dyDescent="0.2">
      <c r="B252" s="18"/>
      <c r="C252" s="18"/>
      <c r="D252" s="18"/>
    </row>
    <row r="253" spans="2:4" x14ac:dyDescent="0.2">
      <c r="B253" s="18"/>
      <c r="C253" s="18"/>
      <c r="D253" s="18"/>
    </row>
    <row r="254" spans="2:4" x14ac:dyDescent="0.2">
      <c r="B254" s="18"/>
      <c r="C254" s="18"/>
      <c r="D254" s="18"/>
    </row>
    <row r="255" spans="2:4" x14ac:dyDescent="0.2">
      <c r="B255" s="18"/>
      <c r="C255" s="18"/>
      <c r="D255" s="18"/>
    </row>
    <row r="256" spans="2:4" x14ac:dyDescent="0.2">
      <c r="B256" s="18"/>
      <c r="C256" s="18"/>
      <c r="D256" s="18"/>
    </row>
    <row r="257" spans="2:4" x14ac:dyDescent="0.2">
      <c r="B257" s="18"/>
      <c r="C257" s="18"/>
      <c r="D257" s="18"/>
    </row>
    <row r="258" spans="2:4" x14ac:dyDescent="0.2">
      <c r="B258" s="18"/>
      <c r="C258" s="18"/>
      <c r="D258" s="18"/>
    </row>
    <row r="259" spans="2:4" x14ac:dyDescent="0.2">
      <c r="B259" s="18"/>
      <c r="C259" s="18"/>
      <c r="D259" s="18"/>
    </row>
    <row r="260" spans="2:4" x14ac:dyDescent="0.2">
      <c r="B260" s="18"/>
      <c r="C260" s="18"/>
      <c r="D260" s="18"/>
    </row>
    <row r="261" spans="2:4" x14ac:dyDescent="0.2">
      <c r="B261" s="18"/>
      <c r="C261" s="18"/>
      <c r="D261" s="18"/>
    </row>
    <row r="262" spans="2:4" x14ac:dyDescent="0.2">
      <c r="B262" s="18"/>
      <c r="C262" s="18"/>
      <c r="D262" s="18"/>
    </row>
    <row r="263" spans="2:4" x14ac:dyDescent="0.2">
      <c r="B263" s="18"/>
      <c r="C263" s="18"/>
      <c r="D263" s="18"/>
    </row>
    <row r="264" spans="2:4" x14ac:dyDescent="0.2">
      <c r="B264" s="18"/>
      <c r="C264" s="18"/>
      <c r="D264" s="18"/>
    </row>
    <row r="265" spans="2:4" x14ac:dyDescent="0.2">
      <c r="B265" s="18"/>
      <c r="C265" s="18"/>
      <c r="D265" s="18"/>
    </row>
    <row r="266" spans="2:4" x14ac:dyDescent="0.2">
      <c r="B266" s="18"/>
      <c r="C266" s="18"/>
      <c r="D266" s="18"/>
    </row>
    <row r="267" spans="2:4" x14ac:dyDescent="0.2">
      <c r="B267" s="18"/>
      <c r="C267" s="18"/>
      <c r="D267" s="18"/>
    </row>
    <row r="268" spans="2:4" x14ac:dyDescent="0.2">
      <c r="B268" s="18"/>
      <c r="C268" s="18"/>
      <c r="D268" s="18"/>
    </row>
    <row r="269" spans="2:4" x14ac:dyDescent="0.2">
      <c r="B269" s="18"/>
      <c r="C269" s="18"/>
      <c r="D269" s="18"/>
    </row>
    <row r="270" spans="2:4" x14ac:dyDescent="0.2">
      <c r="B270" s="18"/>
      <c r="C270" s="18"/>
      <c r="D270" s="18"/>
    </row>
    <row r="271" spans="2:4" x14ac:dyDescent="0.2">
      <c r="B271" s="18"/>
      <c r="C271" s="18"/>
      <c r="D271" s="18"/>
    </row>
    <row r="272" spans="2:4" x14ac:dyDescent="0.2">
      <c r="B272" s="18"/>
      <c r="C272" s="18"/>
      <c r="D272" s="18"/>
    </row>
    <row r="273" spans="2:4" x14ac:dyDescent="0.2">
      <c r="B273" s="18"/>
      <c r="C273" s="18"/>
      <c r="D273" s="18"/>
    </row>
    <row r="274" spans="2:4" x14ac:dyDescent="0.2">
      <c r="B274" s="18"/>
      <c r="C274" s="18"/>
      <c r="D274" s="18"/>
    </row>
    <row r="275" spans="2:4" x14ac:dyDescent="0.2">
      <c r="B275" s="18"/>
      <c r="C275" s="18"/>
      <c r="D275" s="18"/>
    </row>
    <row r="276" spans="2:4" x14ac:dyDescent="0.2">
      <c r="B276" s="18"/>
      <c r="C276" s="18"/>
      <c r="D276" s="18"/>
    </row>
    <row r="277" spans="2:4" x14ac:dyDescent="0.2">
      <c r="B277" s="18"/>
      <c r="C277" s="18"/>
      <c r="D277" s="18"/>
    </row>
    <row r="278" spans="2:4" x14ac:dyDescent="0.2">
      <c r="B278" s="18"/>
      <c r="C278" s="18"/>
      <c r="D278" s="18"/>
    </row>
    <row r="279" spans="2:4" x14ac:dyDescent="0.2">
      <c r="B279" s="18"/>
      <c r="C279" s="18"/>
      <c r="D279" s="18"/>
    </row>
    <row r="280" spans="2:4" x14ac:dyDescent="0.2">
      <c r="B280" s="18"/>
      <c r="C280" s="18"/>
      <c r="D280" s="18"/>
    </row>
    <row r="281" spans="2:4" x14ac:dyDescent="0.2">
      <c r="B281" s="18"/>
      <c r="C281" s="18"/>
      <c r="D281" s="18"/>
    </row>
    <row r="282" spans="2:4" x14ac:dyDescent="0.2">
      <c r="B282" s="18"/>
      <c r="C282" s="18"/>
      <c r="D282" s="18"/>
    </row>
    <row r="283" spans="2:4" x14ac:dyDescent="0.2">
      <c r="B283" s="18"/>
      <c r="C283" s="18"/>
      <c r="D283" s="18"/>
    </row>
    <row r="284" spans="2:4" x14ac:dyDescent="0.2">
      <c r="B284" s="18"/>
      <c r="C284" s="18"/>
      <c r="D284" s="18"/>
    </row>
    <row r="285" spans="2:4" x14ac:dyDescent="0.2">
      <c r="B285" s="18"/>
      <c r="C285" s="18"/>
      <c r="D285" s="18"/>
    </row>
    <row r="286" spans="2:4" x14ac:dyDescent="0.2">
      <c r="B286" s="18"/>
      <c r="C286" s="18"/>
      <c r="D286" s="18"/>
    </row>
    <row r="287" spans="2:4" x14ac:dyDescent="0.2">
      <c r="B287" s="18"/>
      <c r="C287" s="18"/>
      <c r="D287" s="18"/>
    </row>
    <row r="288" spans="2:4" x14ac:dyDescent="0.2">
      <c r="B288" s="18"/>
      <c r="C288" s="18"/>
      <c r="D288" s="18"/>
    </row>
    <row r="289" spans="2:4" x14ac:dyDescent="0.2">
      <c r="B289" s="18"/>
      <c r="C289" s="18"/>
      <c r="D289" s="18"/>
    </row>
    <row r="290" spans="2:4" x14ac:dyDescent="0.2">
      <c r="B290" s="18"/>
      <c r="C290" s="18"/>
      <c r="D290" s="18"/>
    </row>
    <row r="291" spans="2:4" x14ac:dyDescent="0.2">
      <c r="B291" s="18"/>
      <c r="C291" s="18"/>
      <c r="D291" s="18"/>
    </row>
    <row r="292" spans="2:4" x14ac:dyDescent="0.2">
      <c r="B292" s="18"/>
      <c r="C292" s="18"/>
      <c r="D292" s="18"/>
    </row>
    <row r="293" spans="2:4" x14ac:dyDescent="0.2">
      <c r="B293" s="18"/>
      <c r="C293" s="18"/>
      <c r="D293" s="18"/>
    </row>
    <row r="294" spans="2:4" x14ac:dyDescent="0.2">
      <c r="B294" s="18"/>
      <c r="C294" s="18"/>
      <c r="D294" s="18"/>
    </row>
    <row r="295" spans="2:4" x14ac:dyDescent="0.2">
      <c r="B295" s="18"/>
      <c r="C295" s="18"/>
      <c r="D295" s="18"/>
    </row>
    <row r="296" spans="2:4" x14ac:dyDescent="0.2">
      <c r="B296" s="18"/>
      <c r="C296" s="18"/>
      <c r="D296" s="18"/>
    </row>
    <row r="297" spans="2:4" x14ac:dyDescent="0.2">
      <c r="B297" s="18"/>
      <c r="C297" s="18"/>
      <c r="D297" s="18"/>
    </row>
    <row r="298" spans="2:4" x14ac:dyDescent="0.2">
      <c r="B298" s="18"/>
      <c r="C298" s="18"/>
      <c r="D298" s="18"/>
    </row>
    <row r="299" spans="2:4" x14ac:dyDescent="0.2">
      <c r="B299" s="18"/>
      <c r="C299" s="18"/>
      <c r="D299" s="18"/>
    </row>
    <row r="300" spans="2:4" x14ac:dyDescent="0.2">
      <c r="B300" s="18"/>
      <c r="C300" s="18"/>
      <c r="D300" s="18"/>
    </row>
    <row r="301" spans="2:4" x14ac:dyDescent="0.2">
      <c r="B301" s="18"/>
      <c r="C301" s="18"/>
      <c r="D301" s="18"/>
    </row>
    <row r="302" spans="2:4" x14ac:dyDescent="0.2">
      <c r="B302" s="18"/>
      <c r="C302" s="18"/>
      <c r="D302" s="18"/>
    </row>
    <row r="303" spans="2:4" x14ac:dyDescent="0.2">
      <c r="B303" s="18"/>
      <c r="C303" s="18"/>
      <c r="D303" s="18"/>
    </row>
    <row r="304" spans="2:4" x14ac:dyDescent="0.2">
      <c r="B304" s="18"/>
      <c r="C304" s="18"/>
      <c r="D304" s="18"/>
    </row>
    <row r="305" spans="2:4" x14ac:dyDescent="0.2">
      <c r="B305" s="18"/>
      <c r="C305" s="18"/>
      <c r="D305" s="18"/>
    </row>
    <row r="306" spans="2:4" x14ac:dyDescent="0.2">
      <c r="B306" s="18"/>
      <c r="C306" s="18"/>
      <c r="D306" s="18"/>
    </row>
    <row r="307" spans="2:4" x14ac:dyDescent="0.2">
      <c r="B307" s="18"/>
      <c r="C307" s="18"/>
      <c r="D307" s="18"/>
    </row>
    <row r="308" spans="2:4" x14ac:dyDescent="0.2">
      <c r="B308" s="18"/>
      <c r="C308" s="18"/>
      <c r="D308" s="18"/>
    </row>
    <row r="309" spans="2:4" x14ac:dyDescent="0.2">
      <c r="B309" s="18"/>
      <c r="C309" s="18"/>
      <c r="D309" s="18"/>
    </row>
    <row r="310" spans="2:4" x14ac:dyDescent="0.2">
      <c r="B310" s="18"/>
      <c r="C310" s="18"/>
      <c r="D310" s="18"/>
    </row>
    <row r="311" spans="2:4" x14ac:dyDescent="0.2">
      <c r="B311" s="18"/>
      <c r="C311" s="18"/>
      <c r="D311" s="18"/>
    </row>
    <row r="312" spans="2:4" x14ac:dyDescent="0.2">
      <c r="B312" s="18"/>
      <c r="C312" s="18"/>
      <c r="D312" s="18"/>
    </row>
    <row r="313" spans="2:4" x14ac:dyDescent="0.2">
      <c r="B313" s="18"/>
      <c r="C313" s="18"/>
      <c r="D313" s="18"/>
    </row>
    <row r="314" spans="2:4" x14ac:dyDescent="0.2">
      <c r="B314" s="18"/>
      <c r="C314" s="18"/>
      <c r="D314" s="18"/>
    </row>
    <row r="315" spans="2:4" x14ac:dyDescent="0.2">
      <c r="B315" s="18"/>
      <c r="C315" s="18"/>
      <c r="D315" s="18"/>
    </row>
    <row r="316" spans="2:4" x14ac:dyDescent="0.2">
      <c r="B316" s="18"/>
      <c r="C316" s="18"/>
      <c r="D316" s="18"/>
    </row>
    <row r="317" spans="2:4" x14ac:dyDescent="0.2">
      <c r="B317" s="18"/>
      <c r="C317" s="18"/>
      <c r="D317" s="18"/>
    </row>
    <row r="318" spans="2:4" x14ac:dyDescent="0.2">
      <c r="B318" s="18"/>
      <c r="C318" s="18"/>
      <c r="D318" s="18"/>
    </row>
    <row r="319" spans="2:4" x14ac:dyDescent="0.2">
      <c r="B319" s="18"/>
      <c r="C319" s="18"/>
      <c r="D319" s="18"/>
    </row>
    <row r="320" spans="2:4" x14ac:dyDescent="0.2">
      <c r="B320" s="18"/>
      <c r="C320" s="18"/>
      <c r="D320" s="18"/>
    </row>
    <row r="321" spans="2:4" x14ac:dyDescent="0.2">
      <c r="B321" s="18"/>
      <c r="C321" s="18"/>
      <c r="D321" s="18"/>
    </row>
    <row r="322" spans="2:4" x14ac:dyDescent="0.2">
      <c r="B322" s="18"/>
      <c r="C322" s="18"/>
      <c r="D322" s="18"/>
    </row>
    <row r="323" spans="2:4" x14ac:dyDescent="0.2">
      <c r="B323" s="18"/>
      <c r="C323" s="18"/>
      <c r="D323" s="18"/>
    </row>
    <row r="324" spans="2:4" x14ac:dyDescent="0.2">
      <c r="B324" s="18"/>
      <c r="C324" s="18"/>
      <c r="D324" s="18"/>
    </row>
    <row r="325" spans="2:4" x14ac:dyDescent="0.2">
      <c r="B325" s="18"/>
      <c r="C325" s="18"/>
      <c r="D325" s="18"/>
    </row>
    <row r="326" spans="2:4" x14ac:dyDescent="0.2">
      <c r="B326" s="18"/>
      <c r="C326" s="18"/>
      <c r="D326" s="18"/>
    </row>
    <row r="327" spans="2:4" x14ac:dyDescent="0.2">
      <c r="B327" s="18"/>
      <c r="C327" s="18"/>
      <c r="D327" s="18"/>
    </row>
    <row r="328" spans="2:4" x14ac:dyDescent="0.2">
      <c r="B328" s="18"/>
      <c r="C328" s="18"/>
      <c r="D328" s="18"/>
    </row>
    <row r="329" spans="2:4" x14ac:dyDescent="0.2">
      <c r="B329" s="18"/>
      <c r="C329" s="18"/>
      <c r="D329" s="18"/>
    </row>
    <row r="330" spans="2:4" x14ac:dyDescent="0.2">
      <c r="B330" s="18"/>
      <c r="C330" s="18"/>
      <c r="D330" s="18"/>
    </row>
    <row r="331" spans="2:4" x14ac:dyDescent="0.2">
      <c r="B331" s="18"/>
      <c r="C331" s="18"/>
      <c r="D331" s="18"/>
    </row>
    <row r="332" spans="2:4" x14ac:dyDescent="0.2">
      <c r="B332" s="18"/>
      <c r="C332" s="18"/>
      <c r="D332" s="18"/>
    </row>
    <row r="333" spans="2:4" x14ac:dyDescent="0.2">
      <c r="B333" s="18"/>
      <c r="C333" s="18"/>
      <c r="D333" s="18"/>
    </row>
    <row r="334" spans="2:4" x14ac:dyDescent="0.2">
      <c r="B334" s="18"/>
      <c r="C334" s="18"/>
      <c r="D334" s="18"/>
    </row>
    <row r="335" spans="2:4" x14ac:dyDescent="0.2">
      <c r="B335" s="18"/>
      <c r="C335" s="18"/>
      <c r="D335" s="18"/>
    </row>
    <row r="336" spans="2:4" x14ac:dyDescent="0.2">
      <c r="B336" s="18"/>
      <c r="C336" s="18"/>
      <c r="D336" s="18"/>
    </row>
    <row r="337" spans="2:4" x14ac:dyDescent="0.2">
      <c r="B337" s="18"/>
      <c r="C337" s="18"/>
      <c r="D337" s="18"/>
    </row>
    <row r="338" spans="2:4" x14ac:dyDescent="0.2">
      <c r="B338" s="18"/>
      <c r="C338" s="18"/>
      <c r="D338" s="18"/>
    </row>
    <row r="339" spans="2:4" x14ac:dyDescent="0.2">
      <c r="B339" s="18"/>
      <c r="C339" s="18"/>
      <c r="D339" s="18"/>
    </row>
    <row r="340" spans="2:4" x14ac:dyDescent="0.2">
      <c r="B340" s="18"/>
      <c r="C340" s="18"/>
      <c r="D340" s="18"/>
    </row>
    <row r="341" spans="2:4" x14ac:dyDescent="0.2">
      <c r="B341" s="18"/>
      <c r="C341" s="18"/>
      <c r="D341" s="18"/>
    </row>
    <row r="342" spans="2:4" x14ac:dyDescent="0.2">
      <c r="B342" s="18"/>
      <c r="C342" s="18"/>
      <c r="D342" s="18"/>
    </row>
    <row r="343" spans="2:4" x14ac:dyDescent="0.2">
      <c r="B343" s="18"/>
      <c r="C343" s="18"/>
      <c r="D343" s="18"/>
    </row>
    <row r="344" spans="2:4" x14ac:dyDescent="0.2">
      <c r="B344" s="18"/>
      <c r="C344" s="18"/>
      <c r="D344" s="18"/>
    </row>
    <row r="345" spans="2:4" x14ac:dyDescent="0.2">
      <c r="B345" s="18"/>
      <c r="C345" s="18"/>
      <c r="D345" s="18"/>
    </row>
    <row r="346" spans="2:4" x14ac:dyDescent="0.2">
      <c r="B346" s="18"/>
      <c r="C346" s="18"/>
      <c r="D346" s="18"/>
    </row>
    <row r="347" spans="2:4" x14ac:dyDescent="0.2">
      <c r="B347" s="18"/>
      <c r="C347" s="18"/>
      <c r="D347" s="18"/>
    </row>
    <row r="348" spans="2:4" x14ac:dyDescent="0.2">
      <c r="B348" s="18"/>
      <c r="C348" s="18"/>
      <c r="D348" s="18"/>
    </row>
    <row r="349" spans="2:4" x14ac:dyDescent="0.2">
      <c r="B349" s="18"/>
      <c r="C349" s="18"/>
      <c r="D349" s="18"/>
    </row>
    <row r="350" spans="2:4" x14ac:dyDescent="0.2">
      <c r="B350" s="18"/>
      <c r="C350" s="18"/>
      <c r="D350" s="18"/>
    </row>
    <row r="351" spans="2:4" x14ac:dyDescent="0.2">
      <c r="B351" s="18"/>
      <c r="C351" s="18"/>
      <c r="D351" s="18"/>
    </row>
    <row r="352" spans="2:4" x14ac:dyDescent="0.2">
      <c r="B352" s="18"/>
      <c r="C352" s="18"/>
      <c r="D352" s="18"/>
    </row>
    <row r="353" spans="2:4" x14ac:dyDescent="0.2">
      <c r="B353" s="18"/>
      <c r="C353" s="18"/>
      <c r="D353" s="18"/>
    </row>
    <row r="354" spans="2:4" x14ac:dyDescent="0.2">
      <c r="B354" s="18"/>
      <c r="C354" s="18"/>
      <c r="D354" s="18"/>
    </row>
    <row r="355" spans="2:4" x14ac:dyDescent="0.2">
      <c r="B355" s="18"/>
      <c r="C355" s="18"/>
      <c r="D355" s="18"/>
    </row>
    <row r="356" spans="2:4" x14ac:dyDescent="0.2">
      <c r="B356" s="18"/>
      <c r="C356" s="18"/>
      <c r="D356" s="18"/>
    </row>
    <row r="357" spans="2:4" x14ac:dyDescent="0.2">
      <c r="B357" s="18"/>
      <c r="C357" s="18"/>
      <c r="D357" s="18"/>
    </row>
    <row r="358" spans="2:4" x14ac:dyDescent="0.2">
      <c r="B358" s="18"/>
      <c r="C358" s="18"/>
      <c r="D358" s="18"/>
    </row>
    <row r="359" spans="2:4" x14ac:dyDescent="0.2">
      <c r="B359" s="18"/>
      <c r="C359" s="18"/>
      <c r="D359" s="18"/>
    </row>
    <row r="360" spans="2:4" x14ac:dyDescent="0.2">
      <c r="B360" s="18"/>
      <c r="C360" s="18"/>
      <c r="D360" s="18"/>
    </row>
    <row r="361" spans="2:4" x14ac:dyDescent="0.2">
      <c r="B361" s="18"/>
      <c r="C361" s="18"/>
      <c r="D361" s="18"/>
    </row>
    <row r="362" spans="2:4" x14ac:dyDescent="0.2">
      <c r="B362" s="18"/>
      <c r="C362" s="18"/>
      <c r="D362" s="18"/>
    </row>
    <row r="363" spans="2:4" x14ac:dyDescent="0.2">
      <c r="B363" s="18"/>
      <c r="C363" s="18"/>
      <c r="D363" s="18"/>
    </row>
    <row r="364" spans="2:4" x14ac:dyDescent="0.2">
      <c r="B364" s="18"/>
      <c r="C364" s="18"/>
      <c r="D364" s="18"/>
    </row>
    <row r="365" spans="2:4" x14ac:dyDescent="0.2">
      <c r="B365" s="18"/>
      <c r="C365" s="18"/>
      <c r="D365" s="18"/>
    </row>
    <row r="366" spans="2:4" x14ac:dyDescent="0.2">
      <c r="B366" s="18"/>
      <c r="C366" s="18"/>
      <c r="D366" s="18"/>
    </row>
    <row r="367" spans="2:4" x14ac:dyDescent="0.2">
      <c r="B367" s="18"/>
      <c r="C367" s="18"/>
      <c r="D367" s="18"/>
    </row>
    <row r="368" spans="2:4" x14ac:dyDescent="0.2">
      <c r="B368" s="18"/>
      <c r="C368" s="18"/>
      <c r="D368" s="18"/>
    </row>
    <row r="369" spans="2:4" x14ac:dyDescent="0.2">
      <c r="B369" s="18"/>
      <c r="C369" s="18"/>
      <c r="D369" s="18"/>
    </row>
    <row r="370" spans="2:4" x14ac:dyDescent="0.2">
      <c r="B370" s="18"/>
      <c r="C370" s="18"/>
      <c r="D370" s="18"/>
    </row>
    <row r="371" spans="2:4" x14ac:dyDescent="0.2">
      <c r="B371" s="18"/>
      <c r="C371" s="18"/>
      <c r="D371" s="18"/>
    </row>
    <row r="372" spans="2:4" x14ac:dyDescent="0.2">
      <c r="B372" s="18"/>
      <c r="C372" s="18"/>
      <c r="D372" s="18"/>
    </row>
    <row r="373" spans="2:4" x14ac:dyDescent="0.2">
      <c r="B373" s="18"/>
      <c r="C373" s="18"/>
      <c r="D373" s="18"/>
    </row>
    <row r="374" spans="2:4" x14ac:dyDescent="0.2">
      <c r="B374" s="18"/>
      <c r="C374" s="18"/>
      <c r="D374" s="18"/>
    </row>
    <row r="375" spans="2:4" x14ac:dyDescent="0.2">
      <c r="B375" s="18"/>
      <c r="C375" s="18"/>
      <c r="D375" s="18"/>
    </row>
    <row r="376" spans="2:4" x14ac:dyDescent="0.2">
      <c r="B376" s="18"/>
      <c r="C376" s="18"/>
      <c r="D376" s="18"/>
    </row>
    <row r="377" spans="2:4" x14ac:dyDescent="0.2">
      <c r="B377" s="18"/>
      <c r="C377" s="18"/>
      <c r="D377" s="18"/>
    </row>
    <row r="378" spans="2:4" x14ac:dyDescent="0.2">
      <c r="B378" s="18"/>
      <c r="C378" s="18"/>
      <c r="D378" s="18"/>
    </row>
    <row r="379" spans="2:4" x14ac:dyDescent="0.2">
      <c r="B379" s="18"/>
      <c r="C379" s="18"/>
      <c r="D379" s="18"/>
    </row>
    <row r="380" spans="2:4" x14ac:dyDescent="0.2">
      <c r="B380" s="18"/>
      <c r="C380" s="18"/>
      <c r="D380" s="18"/>
    </row>
    <row r="381" spans="2:4" x14ac:dyDescent="0.2">
      <c r="B381" s="18"/>
      <c r="C381" s="18"/>
      <c r="D381" s="18"/>
    </row>
    <row r="382" spans="2:4" x14ac:dyDescent="0.2">
      <c r="B382" s="18"/>
      <c r="C382" s="18"/>
      <c r="D382" s="18"/>
    </row>
    <row r="383" spans="2:4" x14ac:dyDescent="0.2">
      <c r="B383" s="18"/>
      <c r="C383" s="18"/>
      <c r="D383" s="18"/>
    </row>
    <row r="384" spans="2:4" x14ac:dyDescent="0.2">
      <c r="B384" s="18"/>
      <c r="C384" s="18"/>
      <c r="D384" s="18"/>
    </row>
    <row r="385" spans="2:4" x14ac:dyDescent="0.2">
      <c r="B385" s="18"/>
      <c r="C385" s="18"/>
      <c r="D385" s="18"/>
    </row>
    <row r="386" spans="2:4" x14ac:dyDescent="0.2">
      <c r="B386" s="18"/>
      <c r="C386" s="18"/>
      <c r="D386" s="18"/>
    </row>
    <row r="387" spans="2:4" x14ac:dyDescent="0.2">
      <c r="B387" s="18"/>
      <c r="C387" s="18"/>
      <c r="D387" s="18"/>
    </row>
    <row r="388" spans="2:4" x14ac:dyDescent="0.2">
      <c r="B388" s="18"/>
      <c r="C388" s="18"/>
      <c r="D388" s="18"/>
    </row>
    <row r="389" spans="2:4" x14ac:dyDescent="0.2">
      <c r="B389" s="18"/>
      <c r="C389" s="18"/>
      <c r="D389" s="18"/>
    </row>
    <row r="390" spans="2:4" x14ac:dyDescent="0.2">
      <c r="B390" s="18"/>
      <c r="C390" s="18"/>
      <c r="D390" s="18"/>
    </row>
    <row r="391" spans="2:4" x14ac:dyDescent="0.2">
      <c r="B391" s="18"/>
      <c r="C391" s="18"/>
      <c r="D391" s="18"/>
    </row>
    <row r="392" spans="2:4" x14ac:dyDescent="0.2">
      <c r="B392" s="18"/>
      <c r="C392" s="18"/>
      <c r="D392" s="18"/>
    </row>
    <row r="393" spans="2:4" x14ac:dyDescent="0.2">
      <c r="B393" s="18"/>
      <c r="C393" s="18"/>
      <c r="D393" s="18"/>
    </row>
    <row r="394" spans="2:4" x14ac:dyDescent="0.2">
      <c r="B394" s="18"/>
      <c r="C394" s="18"/>
      <c r="D394" s="18"/>
    </row>
    <row r="395" spans="2:4" x14ac:dyDescent="0.2">
      <c r="B395" s="18"/>
      <c r="C395" s="18"/>
      <c r="D395" s="18"/>
    </row>
    <row r="396" spans="2:4" x14ac:dyDescent="0.2">
      <c r="B396" s="18"/>
      <c r="C396" s="18"/>
      <c r="D396" s="18"/>
    </row>
    <row r="397" spans="2:4" x14ac:dyDescent="0.2">
      <c r="B397" s="18"/>
      <c r="C397" s="18"/>
      <c r="D397" s="18"/>
    </row>
    <row r="398" spans="2:4" x14ac:dyDescent="0.2">
      <c r="B398" s="18"/>
      <c r="C398" s="18"/>
      <c r="D398" s="18"/>
    </row>
    <row r="399" spans="2:4" x14ac:dyDescent="0.2">
      <c r="B399" s="18"/>
      <c r="C399" s="18"/>
      <c r="D399" s="18"/>
    </row>
    <row r="400" spans="2:4" x14ac:dyDescent="0.2">
      <c r="B400" s="18"/>
      <c r="C400" s="18"/>
      <c r="D400" s="18"/>
    </row>
    <row r="401" spans="2:4" x14ac:dyDescent="0.2">
      <c r="B401" s="18"/>
      <c r="C401" s="18"/>
      <c r="D401" s="18"/>
    </row>
    <row r="402" spans="2:4" x14ac:dyDescent="0.2">
      <c r="B402" s="18"/>
      <c r="C402" s="18"/>
      <c r="D402" s="18"/>
    </row>
    <row r="403" spans="2:4" x14ac:dyDescent="0.2">
      <c r="B403" s="18"/>
      <c r="C403" s="18"/>
      <c r="D403" s="18"/>
    </row>
    <row r="404" spans="2:4" x14ac:dyDescent="0.2">
      <c r="B404" s="18"/>
      <c r="C404" s="18"/>
      <c r="D404" s="18"/>
    </row>
    <row r="405" spans="2:4" x14ac:dyDescent="0.2">
      <c r="C405" s="18"/>
    </row>
    <row r="406" spans="2:4" x14ac:dyDescent="0.2">
      <c r="C406" s="18"/>
    </row>
    <row r="407" spans="2:4" x14ac:dyDescent="0.2">
      <c r="C407" s="18"/>
    </row>
    <row r="408" spans="2:4" x14ac:dyDescent="0.2">
      <c r="C408" s="18"/>
    </row>
    <row r="409" spans="2:4" x14ac:dyDescent="0.2">
      <c r="C409" s="18"/>
    </row>
    <row r="410" spans="2:4" x14ac:dyDescent="0.2">
      <c r="C410" s="18"/>
    </row>
    <row r="411" spans="2:4" x14ac:dyDescent="0.2">
      <c r="C411" s="18"/>
    </row>
    <row r="412" spans="2:4" x14ac:dyDescent="0.2">
      <c r="C412" s="18"/>
    </row>
    <row r="413" spans="2:4" x14ac:dyDescent="0.2">
      <c r="C413" s="18"/>
    </row>
    <row r="414" spans="2:4" x14ac:dyDescent="0.2">
      <c r="C414" s="18"/>
    </row>
    <row r="415" spans="2:4" x14ac:dyDescent="0.2">
      <c r="C415" s="18"/>
    </row>
    <row r="416" spans="2:4" x14ac:dyDescent="0.2">
      <c r="C416" s="18"/>
    </row>
    <row r="417" spans="3:3" x14ac:dyDescent="0.2">
      <c r="C417" s="18"/>
    </row>
    <row r="418" spans="3:3" x14ac:dyDescent="0.2">
      <c r="C418" s="18"/>
    </row>
    <row r="419" spans="3:3" x14ac:dyDescent="0.2">
      <c r="C419" s="18"/>
    </row>
    <row r="420" spans="3:3" x14ac:dyDescent="0.2">
      <c r="C420" s="18"/>
    </row>
    <row r="421" spans="3:3" x14ac:dyDescent="0.2">
      <c r="C421" s="18"/>
    </row>
    <row r="422" spans="3:3" x14ac:dyDescent="0.2">
      <c r="C422" s="18"/>
    </row>
    <row r="423" spans="3:3" x14ac:dyDescent="0.2">
      <c r="C423" s="18"/>
    </row>
    <row r="424" spans="3:3" x14ac:dyDescent="0.2">
      <c r="C424" s="18"/>
    </row>
    <row r="425" spans="3:3" x14ac:dyDescent="0.2">
      <c r="C425" s="18"/>
    </row>
    <row r="426" spans="3:3" x14ac:dyDescent="0.2">
      <c r="C426" s="18"/>
    </row>
    <row r="427" spans="3:3" x14ac:dyDescent="0.2">
      <c r="C427" s="18"/>
    </row>
    <row r="428" spans="3:3" x14ac:dyDescent="0.2">
      <c r="C428" s="18"/>
    </row>
    <row r="429" spans="3:3" x14ac:dyDescent="0.2">
      <c r="C429" s="18"/>
    </row>
    <row r="430" spans="3:3" x14ac:dyDescent="0.2">
      <c r="C430" s="18"/>
    </row>
    <row r="431" spans="3:3" x14ac:dyDescent="0.2">
      <c r="C431" s="18"/>
    </row>
    <row r="432" spans="3:3" x14ac:dyDescent="0.2">
      <c r="C432" s="18"/>
    </row>
    <row r="433" spans="3:3" x14ac:dyDescent="0.2">
      <c r="C433" s="18"/>
    </row>
    <row r="434" spans="3:3" x14ac:dyDescent="0.2">
      <c r="C434" s="18"/>
    </row>
    <row r="435" spans="3:3" x14ac:dyDescent="0.2">
      <c r="C435" s="18"/>
    </row>
    <row r="436" spans="3:3" x14ac:dyDescent="0.2">
      <c r="C436" s="18"/>
    </row>
    <row r="437" spans="3:3" x14ac:dyDescent="0.2">
      <c r="C437" s="18"/>
    </row>
    <row r="438" spans="3:3" x14ac:dyDescent="0.2">
      <c r="C438" s="18"/>
    </row>
    <row r="439" spans="3:3" x14ac:dyDescent="0.2">
      <c r="C439" s="18"/>
    </row>
    <row r="440" spans="3:3" x14ac:dyDescent="0.2">
      <c r="C440" s="18"/>
    </row>
    <row r="441" spans="3:3" x14ac:dyDescent="0.2">
      <c r="C441" s="18"/>
    </row>
    <row r="442" spans="3:3" x14ac:dyDescent="0.2">
      <c r="C442" s="18"/>
    </row>
    <row r="443" spans="3:3" x14ac:dyDescent="0.2">
      <c r="C443" s="18"/>
    </row>
    <row r="444" spans="3:3" x14ac:dyDescent="0.2">
      <c r="C444" s="18"/>
    </row>
    <row r="445" spans="3:3" x14ac:dyDescent="0.2">
      <c r="C445" s="18"/>
    </row>
    <row r="446" spans="3:3" x14ac:dyDescent="0.2">
      <c r="C446" s="18"/>
    </row>
    <row r="447" spans="3:3" x14ac:dyDescent="0.2">
      <c r="C447" s="18"/>
    </row>
    <row r="448" spans="3:3" x14ac:dyDescent="0.2">
      <c r="C448" s="18"/>
    </row>
    <row r="449" spans="3:3" x14ac:dyDescent="0.2">
      <c r="C449" s="18"/>
    </row>
    <row r="450" spans="3:3" x14ac:dyDescent="0.2">
      <c r="C450" s="18"/>
    </row>
    <row r="451" spans="3:3" x14ac:dyDescent="0.2">
      <c r="C451" s="18"/>
    </row>
    <row r="452" spans="3:3" x14ac:dyDescent="0.2">
      <c r="C452" s="18"/>
    </row>
    <row r="453" spans="3:3" x14ac:dyDescent="0.2">
      <c r="C453" s="18"/>
    </row>
    <row r="454" spans="3:3" x14ac:dyDescent="0.2">
      <c r="C454" s="18"/>
    </row>
    <row r="455" spans="3:3" x14ac:dyDescent="0.2">
      <c r="C455" s="18"/>
    </row>
    <row r="456" spans="3:3" x14ac:dyDescent="0.2">
      <c r="C456" s="18"/>
    </row>
    <row r="457" spans="3:3" x14ac:dyDescent="0.2">
      <c r="C457" s="18"/>
    </row>
    <row r="458" spans="3:3" x14ac:dyDescent="0.2">
      <c r="C458" s="18"/>
    </row>
    <row r="459" spans="3:3" x14ac:dyDescent="0.2">
      <c r="C459" s="18"/>
    </row>
    <row r="460" spans="3:3" x14ac:dyDescent="0.2">
      <c r="C460" s="18"/>
    </row>
    <row r="461" spans="3:3" x14ac:dyDescent="0.2">
      <c r="C461" s="18"/>
    </row>
    <row r="462" spans="3:3" x14ac:dyDescent="0.2">
      <c r="C462" s="18"/>
    </row>
    <row r="463" spans="3:3" x14ac:dyDescent="0.2">
      <c r="C463" s="18"/>
    </row>
    <row r="464" spans="3:3" x14ac:dyDescent="0.2">
      <c r="C464" s="18"/>
    </row>
    <row r="465" spans="3:3" x14ac:dyDescent="0.2">
      <c r="C465" s="18"/>
    </row>
    <row r="466" spans="3:3" x14ac:dyDescent="0.2">
      <c r="C466" s="18"/>
    </row>
    <row r="467" spans="3:3" x14ac:dyDescent="0.2">
      <c r="C467" s="18"/>
    </row>
    <row r="468" spans="3:3" x14ac:dyDescent="0.2">
      <c r="C468" s="18"/>
    </row>
    <row r="469" spans="3:3" x14ac:dyDescent="0.2">
      <c r="C469" s="18"/>
    </row>
    <row r="470" spans="3:3" x14ac:dyDescent="0.2">
      <c r="C470" s="18"/>
    </row>
    <row r="471" spans="3:3" x14ac:dyDescent="0.2">
      <c r="C471" s="18"/>
    </row>
    <row r="472" spans="3:3" x14ac:dyDescent="0.2">
      <c r="C472" s="18"/>
    </row>
    <row r="473" spans="3:3" x14ac:dyDescent="0.2">
      <c r="C473" s="18"/>
    </row>
    <row r="474" spans="3:3" x14ac:dyDescent="0.2">
      <c r="C474" s="18"/>
    </row>
    <row r="475" spans="3:3" x14ac:dyDescent="0.2">
      <c r="C475" s="18"/>
    </row>
    <row r="476" spans="3:3" x14ac:dyDescent="0.2">
      <c r="C476" s="18"/>
    </row>
    <row r="477" spans="3:3" x14ac:dyDescent="0.2">
      <c r="C477" s="18"/>
    </row>
    <row r="478" spans="3:3" x14ac:dyDescent="0.2">
      <c r="C478" s="18"/>
    </row>
    <row r="479" spans="3:3" x14ac:dyDescent="0.2">
      <c r="C479" s="18"/>
    </row>
    <row r="480" spans="3:3" x14ac:dyDescent="0.2">
      <c r="C480" s="18"/>
    </row>
    <row r="481" spans="3:3" x14ac:dyDescent="0.2">
      <c r="C481" s="18"/>
    </row>
    <row r="482" spans="3:3" x14ac:dyDescent="0.2">
      <c r="C482" s="18"/>
    </row>
    <row r="483" spans="3:3" x14ac:dyDescent="0.2">
      <c r="C483" s="18"/>
    </row>
    <row r="484" spans="3:3" x14ac:dyDescent="0.2">
      <c r="C484" s="18"/>
    </row>
    <row r="485" spans="3:3" x14ac:dyDescent="0.2">
      <c r="C485" s="18"/>
    </row>
    <row r="486" spans="3:3" x14ac:dyDescent="0.2">
      <c r="C486" s="18"/>
    </row>
    <row r="487" spans="3:3" x14ac:dyDescent="0.2">
      <c r="C487" s="18"/>
    </row>
    <row r="488" spans="3:3" x14ac:dyDescent="0.2">
      <c r="C488" s="18"/>
    </row>
    <row r="489" spans="3:3" x14ac:dyDescent="0.2">
      <c r="C489" s="18"/>
    </row>
    <row r="490" spans="3:3" x14ac:dyDescent="0.2">
      <c r="C490" s="18"/>
    </row>
    <row r="491" spans="3:3" x14ac:dyDescent="0.2">
      <c r="C491" s="18"/>
    </row>
    <row r="492" spans="3:3" x14ac:dyDescent="0.2">
      <c r="C492" s="18"/>
    </row>
    <row r="493" spans="3:3" x14ac:dyDescent="0.2">
      <c r="C493" s="18"/>
    </row>
    <row r="494" spans="3:3" x14ac:dyDescent="0.2">
      <c r="C494" s="18"/>
    </row>
    <row r="495" spans="3:3" x14ac:dyDescent="0.2">
      <c r="C495" s="18"/>
    </row>
    <row r="496" spans="3:3" x14ac:dyDescent="0.2">
      <c r="C496" s="18"/>
    </row>
    <row r="497" spans="3:3" x14ac:dyDescent="0.2">
      <c r="C497" s="18"/>
    </row>
    <row r="498" spans="3:3" x14ac:dyDescent="0.2">
      <c r="C498" s="18"/>
    </row>
    <row r="499" spans="3:3" x14ac:dyDescent="0.2">
      <c r="C499" s="18"/>
    </row>
    <row r="500" spans="3:3" x14ac:dyDescent="0.2">
      <c r="C500" s="18"/>
    </row>
    <row r="501" spans="3:3" x14ac:dyDescent="0.2">
      <c r="C501" s="18"/>
    </row>
    <row r="502" spans="3:3" x14ac:dyDescent="0.2">
      <c r="C502" s="18"/>
    </row>
    <row r="503" spans="3:3" x14ac:dyDescent="0.2">
      <c r="C503" s="18"/>
    </row>
    <row r="504" spans="3:3" x14ac:dyDescent="0.2">
      <c r="C504" s="18"/>
    </row>
    <row r="505" spans="3:3" x14ac:dyDescent="0.2">
      <c r="C505" s="18"/>
    </row>
    <row r="506" spans="3:3" x14ac:dyDescent="0.2">
      <c r="C506" s="18"/>
    </row>
    <row r="507" spans="3:3" x14ac:dyDescent="0.2">
      <c r="C507" s="18"/>
    </row>
    <row r="508" spans="3:3" x14ac:dyDescent="0.2">
      <c r="C508" s="18"/>
    </row>
    <row r="509" spans="3:3" x14ac:dyDescent="0.2">
      <c r="C509" s="18"/>
    </row>
    <row r="510" spans="3:3" x14ac:dyDescent="0.2">
      <c r="C510" s="18"/>
    </row>
    <row r="511" spans="3:3" x14ac:dyDescent="0.2">
      <c r="C511" s="18"/>
    </row>
    <row r="512" spans="3:3" x14ac:dyDescent="0.2">
      <c r="C512" s="18"/>
    </row>
    <row r="513" spans="3:3" x14ac:dyDescent="0.2">
      <c r="C513" s="18"/>
    </row>
    <row r="514" spans="3:3" x14ac:dyDescent="0.2">
      <c r="C514" s="18"/>
    </row>
    <row r="515" spans="3:3" x14ac:dyDescent="0.2">
      <c r="C515" s="18"/>
    </row>
    <row r="516" spans="3:3" x14ac:dyDescent="0.2">
      <c r="C516" s="18"/>
    </row>
    <row r="517" spans="3:3" x14ac:dyDescent="0.2">
      <c r="C517" s="18"/>
    </row>
    <row r="518" spans="3:3" x14ac:dyDescent="0.2">
      <c r="C518" s="18"/>
    </row>
    <row r="519" spans="3:3" x14ac:dyDescent="0.2">
      <c r="C519" s="18"/>
    </row>
    <row r="520" spans="3:3" x14ac:dyDescent="0.2">
      <c r="C520" s="18"/>
    </row>
    <row r="521" spans="3:3" x14ac:dyDescent="0.2">
      <c r="C521" s="18"/>
    </row>
    <row r="522" spans="3:3" x14ac:dyDescent="0.2">
      <c r="C522" s="18"/>
    </row>
    <row r="523" spans="3:3" x14ac:dyDescent="0.2">
      <c r="C523" s="18"/>
    </row>
    <row r="524" spans="3:3" x14ac:dyDescent="0.2">
      <c r="C524" s="18"/>
    </row>
    <row r="525" spans="3:3" x14ac:dyDescent="0.2">
      <c r="C525" s="18"/>
    </row>
    <row r="526" spans="3:3" x14ac:dyDescent="0.2">
      <c r="C526" s="18"/>
    </row>
    <row r="527" spans="3:3" x14ac:dyDescent="0.2">
      <c r="C527" s="18"/>
    </row>
    <row r="528" spans="3:3" x14ac:dyDescent="0.2">
      <c r="C528" s="18"/>
    </row>
    <row r="529" spans="3:3" x14ac:dyDescent="0.2">
      <c r="C529" s="18"/>
    </row>
    <row r="530" spans="3:3" x14ac:dyDescent="0.2">
      <c r="C530" s="18"/>
    </row>
    <row r="531" spans="3:3" x14ac:dyDescent="0.2">
      <c r="C531" s="18"/>
    </row>
    <row r="532" spans="3:3" x14ac:dyDescent="0.2">
      <c r="C532" s="18"/>
    </row>
    <row r="533" spans="3:3" x14ac:dyDescent="0.2">
      <c r="C533" s="18"/>
    </row>
    <row r="534" spans="3:3" x14ac:dyDescent="0.2">
      <c r="C534" s="18"/>
    </row>
    <row r="535" spans="3:3" x14ac:dyDescent="0.2">
      <c r="C535" s="18"/>
    </row>
    <row r="536" spans="3:3" x14ac:dyDescent="0.2">
      <c r="C536" s="18"/>
    </row>
    <row r="537" spans="3:3" x14ac:dyDescent="0.2">
      <c r="C537" s="18"/>
    </row>
    <row r="538" spans="3:3" x14ac:dyDescent="0.2">
      <c r="C538" s="18"/>
    </row>
    <row r="539" spans="3:3" x14ac:dyDescent="0.2">
      <c r="C539" s="18"/>
    </row>
    <row r="540" spans="3:3" x14ac:dyDescent="0.2">
      <c r="C540" s="18"/>
    </row>
    <row r="541" spans="3:3" x14ac:dyDescent="0.2">
      <c r="C541" s="18"/>
    </row>
    <row r="542" spans="3:3" x14ac:dyDescent="0.2">
      <c r="C542" s="18"/>
    </row>
    <row r="543" spans="3:3" x14ac:dyDescent="0.2">
      <c r="C543" s="18"/>
    </row>
    <row r="544" spans="3:3" x14ac:dyDescent="0.2">
      <c r="C544" s="18"/>
    </row>
    <row r="545" spans="3:3" x14ac:dyDescent="0.2">
      <c r="C545" s="18"/>
    </row>
    <row r="546" spans="3:3" x14ac:dyDescent="0.2">
      <c r="C546" s="18"/>
    </row>
    <row r="547" spans="3:3" x14ac:dyDescent="0.2">
      <c r="C547" s="18"/>
    </row>
    <row r="548" spans="3:3" x14ac:dyDescent="0.2">
      <c r="C548" s="18"/>
    </row>
    <row r="549" spans="3:3" x14ac:dyDescent="0.2">
      <c r="C549" s="18"/>
    </row>
    <row r="550" spans="3:3" x14ac:dyDescent="0.2">
      <c r="C550" s="18"/>
    </row>
    <row r="551" spans="3:3" x14ac:dyDescent="0.2">
      <c r="C551" s="18"/>
    </row>
    <row r="552" spans="3:3" x14ac:dyDescent="0.2">
      <c r="C552" s="18"/>
    </row>
    <row r="553" spans="3:3" x14ac:dyDescent="0.2">
      <c r="C553" s="18"/>
    </row>
    <row r="554" spans="3:3" x14ac:dyDescent="0.2">
      <c r="C554" s="18"/>
    </row>
    <row r="555" spans="3:3" x14ac:dyDescent="0.2">
      <c r="C555" s="18"/>
    </row>
    <row r="556" spans="3:3" x14ac:dyDescent="0.2">
      <c r="C556" s="18"/>
    </row>
    <row r="557" spans="3:3" x14ac:dyDescent="0.2">
      <c r="C557" s="18"/>
    </row>
    <row r="558" spans="3:3" x14ac:dyDescent="0.2">
      <c r="C558" s="18"/>
    </row>
    <row r="559" spans="3:3" x14ac:dyDescent="0.2">
      <c r="C559" s="18"/>
    </row>
    <row r="560" spans="3:3" x14ac:dyDescent="0.2">
      <c r="C560" s="18"/>
    </row>
    <row r="561" spans="3:3" x14ac:dyDescent="0.2">
      <c r="C561" s="18"/>
    </row>
    <row r="562" spans="3:3" x14ac:dyDescent="0.2">
      <c r="C562" s="18"/>
    </row>
    <row r="563" spans="3:3" x14ac:dyDescent="0.2">
      <c r="C563" s="18"/>
    </row>
    <row r="564" spans="3:3" x14ac:dyDescent="0.2">
      <c r="C564" s="18"/>
    </row>
    <row r="565" spans="3:3" x14ac:dyDescent="0.2">
      <c r="C565" s="18"/>
    </row>
    <row r="566" spans="3:3" x14ac:dyDescent="0.2">
      <c r="C566" s="18"/>
    </row>
    <row r="567" spans="3:3" x14ac:dyDescent="0.2">
      <c r="C567" s="18"/>
    </row>
    <row r="568" spans="3:3" x14ac:dyDescent="0.2">
      <c r="C568" s="18"/>
    </row>
    <row r="569" spans="3:3" x14ac:dyDescent="0.2">
      <c r="C569" s="18"/>
    </row>
    <row r="570" spans="3:3" x14ac:dyDescent="0.2">
      <c r="C570" s="18"/>
    </row>
    <row r="571" spans="3:3" x14ac:dyDescent="0.2">
      <c r="C571" s="18"/>
    </row>
    <row r="572" spans="3:3" x14ac:dyDescent="0.2">
      <c r="C572" s="18"/>
    </row>
    <row r="573" spans="3:3" x14ac:dyDescent="0.2">
      <c r="C573" s="18"/>
    </row>
    <row r="574" spans="3:3" x14ac:dyDescent="0.2">
      <c r="C574" s="18"/>
    </row>
    <row r="575" spans="3:3" x14ac:dyDescent="0.2">
      <c r="C575" s="18"/>
    </row>
    <row r="576" spans="3:3" x14ac:dyDescent="0.2">
      <c r="C576" s="18"/>
    </row>
    <row r="577" spans="3:3" x14ac:dyDescent="0.2">
      <c r="C577" s="18"/>
    </row>
    <row r="578" spans="3:3" x14ac:dyDescent="0.2">
      <c r="C578" s="18"/>
    </row>
    <row r="579" spans="3:3" x14ac:dyDescent="0.2">
      <c r="C579" s="18"/>
    </row>
    <row r="580" spans="3:3" x14ac:dyDescent="0.2">
      <c r="C580" s="18"/>
    </row>
    <row r="581" spans="3:3" x14ac:dyDescent="0.2">
      <c r="C581" s="18"/>
    </row>
    <row r="582" spans="3:3" x14ac:dyDescent="0.2">
      <c r="C582" s="18"/>
    </row>
    <row r="583" spans="3:3" x14ac:dyDescent="0.2">
      <c r="C583" s="18"/>
    </row>
    <row r="584" spans="3:3" x14ac:dyDescent="0.2">
      <c r="C584" s="18"/>
    </row>
    <row r="585" spans="3:3" x14ac:dyDescent="0.2">
      <c r="C585" s="18"/>
    </row>
    <row r="586" spans="3:3" x14ac:dyDescent="0.2">
      <c r="C586" s="18"/>
    </row>
    <row r="587" spans="3:3" x14ac:dyDescent="0.2">
      <c r="C587" s="18"/>
    </row>
    <row r="588" spans="3:3" x14ac:dyDescent="0.2">
      <c r="C588" s="18"/>
    </row>
    <row r="589" spans="3:3" x14ac:dyDescent="0.2">
      <c r="C589" s="18"/>
    </row>
    <row r="590" spans="3:3" x14ac:dyDescent="0.2">
      <c r="C590" s="18"/>
    </row>
    <row r="591" spans="3:3" x14ac:dyDescent="0.2">
      <c r="C591" s="18"/>
    </row>
    <row r="592" spans="3:3" x14ac:dyDescent="0.2">
      <c r="C592" s="18"/>
    </row>
    <row r="593" spans="3:3" x14ac:dyDescent="0.2">
      <c r="C593" s="18"/>
    </row>
    <row r="594" spans="3:3" x14ac:dyDescent="0.2">
      <c r="C594" s="18"/>
    </row>
    <row r="595" spans="3:3" x14ac:dyDescent="0.2">
      <c r="C595" s="18"/>
    </row>
    <row r="596" spans="3:3" x14ac:dyDescent="0.2">
      <c r="C596" s="18"/>
    </row>
    <row r="597" spans="3:3" x14ac:dyDescent="0.2">
      <c r="C597" s="18"/>
    </row>
    <row r="598" spans="3:3" x14ac:dyDescent="0.2">
      <c r="C598" s="18"/>
    </row>
    <row r="599" spans="3:3" x14ac:dyDescent="0.2">
      <c r="C599" s="18"/>
    </row>
    <row r="600" spans="3:3" x14ac:dyDescent="0.2">
      <c r="C600" s="18"/>
    </row>
    <row r="601" spans="3:3" x14ac:dyDescent="0.2">
      <c r="C601" s="18"/>
    </row>
    <row r="602" spans="3:3" x14ac:dyDescent="0.2">
      <c r="C602" s="18"/>
    </row>
    <row r="603" spans="3:3" x14ac:dyDescent="0.2">
      <c r="C603" s="18"/>
    </row>
    <row r="604" spans="3:3" x14ac:dyDescent="0.2">
      <c r="C604" s="18"/>
    </row>
    <row r="605" spans="3:3" x14ac:dyDescent="0.2">
      <c r="C605" s="18"/>
    </row>
    <row r="606" spans="3:3" x14ac:dyDescent="0.2">
      <c r="C606" s="18"/>
    </row>
    <row r="607" spans="3:3" x14ac:dyDescent="0.2">
      <c r="C607" s="18"/>
    </row>
    <row r="608" spans="3:3" x14ac:dyDescent="0.2">
      <c r="C608" s="18"/>
    </row>
    <row r="609" spans="3:3" x14ac:dyDescent="0.2">
      <c r="C609" s="18"/>
    </row>
    <row r="610" spans="3:3" x14ac:dyDescent="0.2">
      <c r="C610" s="18"/>
    </row>
    <row r="611" spans="3:3" x14ac:dyDescent="0.2">
      <c r="C611" s="18"/>
    </row>
    <row r="612" spans="3:3" x14ac:dyDescent="0.2">
      <c r="C612" s="18"/>
    </row>
    <row r="613" spans="3:3" x14ac:dyDescent="0.2">
      <c r="C613" s="18"/>
    </row>
    <row r="614" spans="3:3" x14ac:dyDescent="0.2">
      <c r="C614" s="18"/>
    </row>
    <row r="615" spans="3:3" x14ac:dyDescent="0.2">
      <c r="C615" s="18"/>
    </row>
    <row r="616" spans="3:3" x14ac:dyDescent="0.2">
      <c r="C616" s="18"/>
    </row>
    <row r="617" spans="3:3" x14ac:dyDescent="0.2">
      <c r="C617" s="18"/>
    </row>
    <row r="618" spans="3:3" x14ac:dyDescent="0.2">
      <c r="C618" s="18"/>
    </row>
    <row r="619" spans="3:3" x14ac:dyDescent="0.2">
      <c r="C619" s="18"/>
    </row>
    <row r="620" spans="3:3" x14ac:dyDescent="0.2">
      <c r="C620" s="18"/>
    </row>
    <row r="621" spans="3:3" x14ac:dyDescent="0.2">
      <c r="C621" s="18"/>
    </row>
    <row r="622" spans="3:3" x14ac:dyDescent="0.2">
      <c r="C622" s="18"/>
    </row>
    <row r="623" spans="3:3" x14ac:dyDescent="0.2">
      <c r="C623" s="18"/>
    </row>
    <row r="624" spans="3:3" x14ac:dyDescent="0.2">
      <c r="C624" s="18"/>
    </row>
    <row r="625" spans="3:3" x14ac:dyDescent="0.2">
      <c r="C625" s="18"/>
    </row>
    <row r="626" spans="3:3" x14ac:dyDescent="0.2">
      <c r="C626" s="18"/>
    </row>
    <row r="627" spans="3:3" x14ac:dyDescent="0.2">
      <c r="C627" s="18"/>
    </row>
    <row r="628" spans="3:3" x14ac:dyDescent="0.2">
      <c r="C628" s="18"/>
    </row>
    <row r="629" spans="3:3" x14ac:dyDescent="0.2">
      <c r="C629" s="18"/>
    </row>
    <row r="630" spans="3:3" x14ac:dyDescent="0.2">
      <c r="C630" s="18"/>
    </row>
    <row r="631" spans="3:3" x14ac:dyDescent="0.2">
      <c r="C631" s="18"/>
    </row>
    <row r="632" spans="3:3" x14ac:dyDescent="0.2">
      <c r="C632" s="18"/>
    </row>
    <row r="633" spans="3:3" x14ac:dyDescent="0.2">
      <c r="C633" s="18"/>
    </row>
    <row r="634" spans="3:3" x14ac:dyDescent="0.2">
      <c r="C634" s="18"/>
    </row>
    <row r="635" spans="3:3" x14ac:dyDescent="0.2">
      <c r="C635" s="18"/>
    </row>
    <row r="636" spans="3:3" x14ac:dyDescent="0.2">
      <c r="C636" s="18"/>
    </row>
    <row r="637" spans="3:3" x14ac:dyDescent="0.2">
      <c r="C637" s="18"/>
    </row>
    <row r="638" spans="3:3" x14ac:dyDescent="0.2">
      <c r="C638" s="18"/>
    </row>
    <row r="639" spans="3:3" x14ac:dyDescent="0.2">
      <c r="C639" s="18"/>
    </row>
    <row r="640" spans="3:3" x14ac:dyDescent="0.2">
      <c r="C640" s="18"/>
    </row>
    <row r="641" spans="3:3" x14ac:dyDescent="0.2">
      <c r="C641" s="18"/>
    </row>
    <row r="642" spans="3:3" x14ac:dyDescent="0.2">
      <c r="C642" s="18"/>
    </row>
    <row r="643" spans="3:3" x14ac:dyDescent="0.2">
      <c r="C643" s="18"/>
    </row>
    <row r="644" spans="3:3" x14ac:dyDescent="0.2">
      <c r="C644" s="18"/>
    </row>
    <row r="645" spans="3:3" x14ac:dyDescent="0.2">
      <c r="C645" s="18"/>
    </row>
    <row r="646" spans="3:3" x14ac:dyDescent="0.2">
      <c r="C646" s="18"/>
    </row>
    <row r="647" spans="3:3" x14ac:dyDescent="0.2">
      <c r="C647" s="18"/>
    </row>
    <row r="648" spans="3:3" x14ac:dyDescent="0.2">
      <c r="C648" s="18"/>
    </row>
    <row r="649" spans="3:3" x14ac:dyDescent="0.2">
      <c r="C649" s="18"/>
    </row>
    <row r="650" spans="3:3" x14ac:dyDescent="0.2">
      <c r="C650" s="18"/>
    </row>
    <row r="651" spans="3:3" x14ac:dyDescent="0.2">
      <c r="C651" s="18"/>
    </row>
    <row r="652" spans="3:3" x14ac:dyDescent="0.2">
      <c r="C652" s="18"/>
    </row>
    <row r="653" spans="3:3" x14ac:dyDescent="0.2">
      <c r="C653" s="18"/>
    </row>
    <row r="654" spans="3:3" x14ac:dyDescent="0.2">
      <c r="C654" s="18"/>
    </row>
    <row r="655" spans="3:3" x14ac:dyDescent="0.2">
      <c r="C655" s="18"/>
    </row>
    <row r="656" spans="3:3" x14ac:dyDescent="0.2">
      <c r="C656" s="18"/>
    </row>
    <row r="657" spans="3:3" x14ac:dyDescent="0.2">
      <c r="C657" s="18"/>
    </row>
    <row r="658" spans="3:3" x14ac:dyDescent="0.2">
      <c r="C658" s="18"/>
    </row>
    <row r="659" spans="3:3" x14ac:dyDescent="0.2">
      <c r="C659" s="18"/>
    </row>
    <row r="660" spans="3:3" x14ac:dyDescent="0.2">
      <c r="C660" s="18"/>
    </row>
    <row r="661" spans="3:3" x14ac:dyDescent="0.2">
      <c r="C661" s="18"/>
    </row>
    <row r="662" spans="3:3" x14ac:dyDescent="0.2">
      <c r="C662" s="18"/>
    </row>
    <row r="663" spans="3:3" x14ac:dyDescent="0.2">
      <c r="C663" s="18"/>
    </row>
    <row r="664" spans="3:3" x14ac:dyDescent="0.2">
      <c r="C664" s="18"/>
    </row>
    <row r="665" spans="3:3" x14ac:dyDescent="0.2">
      <c r="C665" s="18"/>
    </row>
    <row r="666" spans="3:3" x14ac:dyDescent="0.2">
      <c r="C666" s="18"/>
    </row>
    <row r="667" spans="3:3" x14ac:dyDescent="0.2">
      <c r="C667" s="18"/>
    </row>
    <row r="668" spans="3:3" x14ac:dyDescent="0.2">
      <c r="C668" s="18"/>
    </row>
    <row r="669" spans="3:3" x14ac:dyDescent="0.2">
      <c r="C669" s="18"/>
    </row>
    <row r="670" spans="3:3" x14ac:dyDescent="0.2">
      <c r="C670" s="18"/>
    </row>
    <row r="671" spans="3:3" x14ac:dyDescent="0.2">
      <c r="C671" s="18"/>
    </row>
    <row r="672" spans="3:3" x14ac:dyDescent="0.2">
      <c r="C672" s="18"/>
    </row>
    <row r="673" spans="3:3" x14ac:dyDescent="0.2">
      <c r="C673" s="18"/>
    </row>
    <row r="674" spans="3:3" x14ac:dyDescent="0.2">
      <c r="C674" s="18"/>
    </row>
    <row r="675" spans="3:3" x14ac:dyDescent="0.2">
      <c r="C675" s="18"/>
    </row>
    <row r="676" spans="3:3" x14ac:dyDescent="0.2">
      <c r="C676" s="18"/>
    </row>
    <row r="677" spans="3:3" x14ac:dyDescent="0.2">
      <c r="C677" s="18"/>
    </row>
    <row r="678" spans="3:3" x14ac:dyDescent="0.2">
      <c r="C678" s="18"/>
    </row>
    <row r="679" spans="3:3" x14ac:dyDescent="0.2">
      <c r="C679" s="18"/>
    </row>
    <row r="680" spans="3:3" x14ac:dyDescent="0.2">
      <c r="C680" s="18"/>
    </row>
    <row r="681" spans="3:3" x14ac:dyDescent="0.2">
      <c r="C681" s="18"/>
    </row>
    <row r="682" spans="3:3" x14ac:dyDescent="0.2">
      <c r="C682" s="18"/>
    </row>
    <row r="683" spans="3:3" x14ac:dyDescent="0.2">
      <c r="C683" s="18"/>
    </row>
    <row r="684" spans="3:3" x14ac:dyDescent="0.2">
      <c r="C684" s="18"/>
    </row>
    <row r="685" spans="3:3" x14ac:dyDescent="0.2">
      <c r="C685" s="18"/>
    </row>
    <row r="686" spans="3:3" x14ac:dyDescent="0.2">
      <c r="C686" s="18"/>
    </row>
    <row r="687" spans="3:3" x14ac:dyDescent="0.2">
      <c r="C687" s="18"/>
    </row>
    <row r="688" spans="3:3" x14ac:dyDescent="0.2">
      <c r="C688" s="18"/>
    </row>
    <row r="689" spans="3:3" x14ac:dyDescent="0.2">
      <c r="C689" s="18"/>
    </row>
    <row r="690" spans="3:3" x14ac:dyDescent="0.2">
      <c r="C690" s="18"/>
    </row>
    <row r="691" spans="3:3" x14ac:dyDescent="0.2">
      <c r="C691" s="18"/>
    </row>
    <row r="692" spans="3:3" x14ac:dyDescent="0.2">
      <c r="C692" s="18"/>
    </row>
    <row r="693" spans="3:3" x14ac:dyDescent="0.2">
      <c r="C693" s="18"/>
    </row>
    <row r="694" spans="3:3" x14ac:dyDescent="0.2">
      <c r="C694" s="18"/>
    </row>
    <row r="695" spans="3:3" x14ac:dyDescent="0.2">
      <c r="C695" s="18"/>
    </row>
    <row r="696" spans="3:3" x14ac:dyDescent="0.2">
      <c r="C696" s="18"/>
    </row>
    <row r="697" spans="3:3" x14ac:dyDescent="0.2">
      <c r="C697" s="18"/>
    </row>
    <row r="698" spans="3:3" x14ac:dyDescent="0.2">
      <c r="C698" s="18"/>
    </row>
    <row r="699" spans="3:3" x14ac:dyDescent="0.2">
      <c r="C699" s="18"/>
    </row>
    <row r="700" spans="3:3" x14ac:dyDescent="0.2">
      <c r="C700" s="18"/>
    </row>
    <row r="701" spans="3:3" x14ac:dyDescent="0.2">
      <c r="C701" s="18"/>
    </row>
    <row r="702" spans="3:3" x14ac:dyDescent="0.2">
      <c r="C702" s="18"/>
    </row>
    <row r="703" spans="3:3" x14ac:dyDescent="0.2">
      <c r="C703" s="18"/>
    </row>
    <row r="704" spans="3:3" x14ac:dyDescent="0.2">
      <c r="C704" s="18"/>
    </row>
    <row r="705" spans="3:3" x14ac:dyDescent="0.2">
      <c r="C705" s="18"/>
    </row>
    <row r="706" spans="3:3" x14ac:dyDescent="0.2">
      <c r="C706" s="18"/>
    </row>
    <row r="707" spans="3:3" x14ac:dyDescent="0.2">
      <c r="C707" s="18"/>
    </row>
    <row r="708" spans="3:3" x14ac:dyDescent="0.2">
      <c r="C708" s="18"/>
    </row>
    <row r="709" spans="3:3" x14ac:dyDescent="0.2">
      <c r="C709" s="18"/>
    </row>
    <row r="710" spans="3:3" x14ac:dyDescent="0.2">
      <c r="C710" s="18"/>
    </row>
    <row r="711" spans="3:3" x14ac:dyDescent="0.2">
      <c r="C711" s="18"/>
    </row>
    <row r="712" spans="3:3" x14ac:dyDescent="0.2">
      <c r="C712" s="18"/>
    </row>
    <row r="713" spans="3:3" x14ac:dyDescent="0.2">
      <c r="C713" s="18"/>
    </row>
    <row r="714" spans="3:3" x14ac:dyDescent="0.2">
      <c r="C714" s="18"/>
    </row>
    <row r="715" spans="3:3" x14ac:dyDescent="0.2">
      <c r="C715" s="18"/>
    </row>
    <row r="716" spans="3:3" x14ac:dyDescent="0.2">
      <c r="C716" s="18"/>
    </row>
    <row r="717" spans="3:3" x14ac:dyDescent="0.2">
      <c r="C717" s="18"/>
    </row>
    <row r="718" spans="3:3" x14ac:dyDescent="0.2">
      <c r="C718" s="18"/>
    </row>
    <row r="719" spans="3:3" x14ac:dyDescent="0.2">
      <c r="C719" s="18"/>
    </row>
    <row r="720" spans="3:3" x14ac:dyDescent="0.2">
      <c r="C720" s="18"/>
    </row>
    <row r="721" spans="3:3" x14ac:dyDescent="0.2">
      <c r="C721" s="18"/>
    </row>
    <row r="722" spans="3:3" x14ac:dyDescent="0.2">
      <c r="C722" s="18"/>
    </row>
    <row r="723" spans="3:3" x14ac:dyDescent="0.2">
      <c r="C723" s="18"/>
    </row>
    <row r="724" spans="3:3" x14ac:dyDescent="0.2">
      <c r="C724" s="18"/>
    </row>
    <row r="725" spans="3:3" x14ac:dyDescent="0.2">
      <c r="C725" s="18"/>
    </row>
    <row r="726" spans="3:3" x14ac:dyDescent="0.2">
      <c r="C726" s="18"/>
    </row>
    <row r="727" spans="3:3" x14ac:dyDescent="0.2">
      <c r="C727" s="18"/>
    </row>
    <row r="728" spans="3:3" x14ac:dyDescent="0.2">
      <c r="C728" s="18"/>
    </row>
    <row r="729" spans="3:3" x14ac:dyDescent="0.2">
      <c r="C729" s="18"/>
    </row>
    <row r="730" spans="3:3" x14ac:dyDescent="0.2">
      <c r="C730" s="18"/>
    </row>
    <row r="731" spans="3:3" x14ac:dyDescent="0.2">
      <c r="C731" s="18"/>
    </row>
    <row r="732" spans="3:3" x14ac:dyDescent="0.2">
      <c r="C732" s="18"/>
    </row>
    <row r="733" spans="3:3" x14ac:dyDescent="0.2">
      <c r="C733" s="18"/>
    </row>
    <row r="734" spans="3:3" x14ac:dyDescent="0.2">
      <c r="C734" s="18"/>
    </row>
    <row r="735" spans="3:3" x14ac:dyDescent="0.2">
      <c r="C735" s="18"/>
    </row>
    <row r="736" spans="3:3" x14ac:dyDescent="0.2">
      <c r="C736" s="18"/>
    </row>
    <row r="737" spans="3:3" x14ac:dyDescent="0.2">
      <c r="C737" s="18"/>
    </row>
    <row r="738" spans="3:3" x14ac:dyDescent="0.2">
      <c r="C738" s="18"/>
    </row>
    <row r="739" spans="3:3" x14ac:dyDescent="0.2">
      <c r="C739" s="18"/>
    </row>
    <row r="740" spans="3:3" x14ac:dyDescent="0.2">
      <c r="C740" s="18"/>
    </row>
    <row r="741" spans="3:3" x14ac:dyDescent="0.2">
      <c r="C741" s="18"/>
    </row>
    <row r="742" spans="3:3" x14ac:dyDescent="0.2">
      <c r="C742" s="18"/>
    </row>
    <row r="743" spans="3:3" x14ac:dyDescent="0.2">
      <c r="C743" s="18"/>
    </row>
    <row r="744" spans="3:3" x14ac:dyDescent="0.2">
      <c r="C744" s="18"/>
    </row>
    <row r="745" spans="3:3" x14ac:dyDescent="0.2">
      <c r="C745" s="18"/>
    </row>
    <row r="746" spans="3:3" x14ac:dyDescent="0.2">
      <c r="C746" s="18"/>
    </row>
    <row r="747" spans="3:3" x14ac:dyDescent="0.2">
      <c r="C747" s="18"/>
    </row>
    <row r="748" spans="3:3" x14ac:dyDescent="0.2">
      <c r="C748" s="18"/>
    </row>
    <row r="749" spans="3:3" x14ac:dyDescent="0.2">
      <c r="C749" s="18"/>
    </row>
    <row r="750" spans="3:3" x14ac:dyDescent="0.2">
      <c r="C750" s="18"/>
    </row>
    <row r="751" spans="3:3" x14ac:dyDescent="0.2">
      <c r="C751" s="18"/>
    </row>
    <row r="752" spans="3:3" x14ac:dyDescent="0.2">
      <c r="C752" s="18"/>
    </row>
    <row r="753" spans="3:3" x14ac:dyDescent="0.2">
      <c r="C753" s="18"/>
    </row>
    <row r="754" spans="3:3" x14ac:dyDescent="0.2">
      <c r="C754" s="18"/>
    </row>
    <row r="755" spans="3:3" x14ac:dyDescent="0.2">
      <c r="C755" s="18"/>
    </row>
    <row r="756" spans="3:3" x14ac:dyDescent="0.2">
      <c r="C756" s="18"/>
    </row>
    <row r="757" spans="3:3" x14ac:dyDescent="0.2">
      <c r="C757" s="18"/>
    </row>
    <row r="758" spans="3:3" x14ac:dyDescent="0.2">
      <c r="C758" s="18"/>
    </row>
    <row r="759" spans="3:3" x14ac:dyDescent="0.2">
      <c r="C759" s="18"/>
    </row>
    <row r="760" spans="3:3" x14ac:dyDescent="0.2">
      <c r="C760" s="18"/>
    </row>
    <row r="761" spans="3:3" x14ac:dyDescent="0.2">
      <c r="C761" s="18"/>
    </row>
    <row r="762" spans="3:3" x14ac:dyDescent="0.2">
      <c r="C762" s="18"/>
    </row>
    <row r="763" spans="3:3" x14ac:dyDescent="0.2">
      <c r="C763" s="18"/>
    </row>
    <row r="764" spans="3:3" x14ac:dyDescent="0.2">
      <c r="C764" s="18"/>
    </row>
    <row r="765" spans="3:3" x14ac:dyDescent="0.2">
      <c r="C765" s="18"/>
    </row>
    <row r="766" spans="3:3" x14ac:dyDescent="0.2">
      <c r="C766" s="18"/>
    </row>
    <row r="767" spans="3:3" x14ac:dyDescent="0.2">
      <c r="C767" s="18"/>
    </row>
    <row r="768" spans="3:3" x14ac:dyDescent="0.2">
      <c r="C768" s="18"/>
    </row>
    <row r="769" spans="3:3" x14ac:dyDescent="0.2">
      <c r="C769" s="18"/>
    </row>
    <row r="770" spans="3:3" x14ac:dyDescent="0.2">
      <c r="C770" s="18"/>
    </row>
    <row r="771" spans="3:3" x14ac:dyDescent="0.2">
      <c r="C771" s="18"/>
    </row>
    <row r="772" spans="3:3" x14ac:dyDescent="0.2">
      <c r="C772" s="18"/>
    </row>
    <row r="773" spans="3:3" x14ac:dyDescent="0.2">
      <c r="C773" s="18"/>
    </row>
    <row r="774" spans="3:3" x14ac:dyDescent="0.2">
      <c r="C774" s="18"/>
    </row>
    <row r="775" spans="3:3" x14ac:dyDescent="0.2">
      <c r="C775" s="18"/>
    </row>
    <row r="776" spans="3:3" x14ac:dyDescent="0.2">
      <c r="C776" s="18"/>
    </row>
    <row r="777" spans="3:3" x14ac:dyDescent="0.2">
      <c r="C777" s="18"/>
    </row>
    <row r="778" spans="3:3" x14ac:dyDescent="0.2">
      <c r="C778" s="18"/>
    </row>
    <row r="779" spans="3:3" x14ac:dyDescent="0.2">
      <c r="C779" s="18"/>
    </row>
    <row r="780" spans="3:3" x14ac:dyDescent="0.2">
      <c r="C780" s="18"/>
    </row>
    <row r="781" spans="3:3" x14ac:dyDescent="0.2">
      <c r="C781" s="18"/>
    </row>
    <row r="782" spans="3:3" x14ac:dyDescent="0.2">
      <c r="C782" s="18"/>
    </row>
    <row r="783" spans="3:3" x14ac:dyDescent="0.2">
      <c r="C783" s="18"/>
    </row>
    <row r="784" spans="3:3" x14ac:dyDescent="0.2">
      <c r="C784" s="18"/>
    </row>
    <row r="785" spans="3:3" x14ac:dyDescent="0.2">
      <c r="C785" s="18"/>
    </row>
    <row r="786" spans="3:3" x14ac:dyDescent="0.2">
      <c r="C786" s="18"/>
    </row>
    <row r="787" spans="3:3" x14ac:dyDescent="0.2">
      <c r="C787" s="18"/>
    </row>
    <row r="788" spans="3:3" x14ac:dyDescent="0.2">
      <c r="C788" s="18"/>
    </row>
    <row r="789" spans="3:3" x14ac:dyDescent="0.2">
      <c r="C789" s="18"/>
    </row>
    <row r="790" spans="3:3" x14ac:dyDescent="0.2">
      <c r="C790" s="18"/>
    </row>
    <row r="791" spans="3:3" x14ac:dyDescent="0.2">
      <c r="C791" s="18"/>
    </row>
    <row r="792" spans="3:3" x14ac:dyDescent="0.2">
      <c r="C792" s="18"/>
    </row>
    <row r="793" spans="3:3" x14ac:dyDescent="0.2">
      <c r="C793" s="18"/>
    </row>
    <row r="794" spans="3:3" x14ac:dyDescent="0.2">
      <c r="C794" s="18"/>
    </row>
    <row r="795" spans="3:3" x14ac:dyDescent="0.2">
      <c r="C795" s="18"/>
    </row>
    <row r="796" spans="3:3" x14ac:dyDescent="0.2">
      <c r="C796" s="18"/>
    </row>
    <row r="797" spans="3:3" x14ac:dyDescent="0.2">
      <c r="C797" s="18"/>
    </row>
    <row r="798" spans="3:3" x14ac:dyDescent="0.2">
      <c r="C798" s="18"/>
    </row>
    <row r="799" spans="3:3" x14ac:dyDescent="0.2">
      <c r="C799" s="18"/>
    </row>
    <row r="800" spans="3:3" x14ac:dyDescent="0.2">
      <c r="C800" s="18"/>
    </row>
    <row r="801" spans="3:3" x14ac:dyDescent="0.2">
      <c r="C801" s="18"/>
    </row>
    <row r="802" spans="3:3" x14ac:dyDescent="0.2">
      <c r="C802" s="18"/>
    </row>
    <row r="803" spans="3:3" x14ac:dyDescent="0.2">
      <c r="C803" s="18"/>
    </row>
    <row r="804" spans="3:3" x14ac:dyDescent="0.2">
      <c r="C804" s="18"/>
    </row>
    <row r="805" spans="3:3" x14ac:dyDescent="0.2">
      <c r="C805" s="18"/>
    </row>
    <row r="806" spans="3:3" x14ac:dyDescent="0.2">
      <c r="C806" s="18"/>
    </row>
    <row r="807" spans="3:3" x14ac:dyDescent="0.2">
      <c r="C807" s="18"/>
    </row>
    <row r="808" spans="3:3" x14ac:dyDescent="0.2">
      <c r="C808" s="18"/>
    </row>
    <row r="809" spans="3:3" x14ac:dyDescent="0.2">
      <c r="C809" s="18"/>
    </row>
    <row r="810" spans="3:3" x14ac:dyDescent="0.2">
      <c r="C810" s="18"/>
    </row>
    <row r="811" spans="3:3" x14ac:dyDescent="0.2">
      <c r="C811" s="18"/>
    </row>
    <row r="812" spans="3:3" x14ac:dyDescent="0.2">
      <c r="C812" s="18"/>
    </row>
    <row r="813" spans="3:3" x14ac:dyDescent="0.2">
      <c r="C813" s="18"/>
    </row>
    <row r="814" spans="3:3" x14ac:dyDescent="0.2">
      <c r="C814" s="18"/>
    </row>
    <row r="815" spans="3:3" x14ac:dyDescent="0.2">
      <c r="C815" s="18"/>
    </row>
    <row r="816" spans="3:3" x14ac:dyDescent="0.2">
      <c r="C816" s="18"/>
    </row>
    <row r="817" spans="3:3" x14ac:dyDescent="0.2">
      <c r="C817" s="18"/>
    </row>
    <row r="818" spans="3:3" x14ac:dyDescent="0.2">
      <c r="C818" s="18"/>
    </row>
    <row r="819" spans="3:3" x14ac:dyDescent="0.2">
      <c r="C819" s="18"/>
    </row>
    <row r="820" spans="3:3" x14ac:dyDescent="0.2">
      <c r="C820" s="18"/>
    </row>
    <row r="821" spans="3:3" x14ac:dyDescent="0.2">
      <c r="C821" s="18"/>
    </row>
    <row r="822" spans="3:3" x14ac:dyDescent="0.2">
      <c r="C822" s="18"/>
    </row>
    <row r="823" spans="3:3" x14ac:dyDescent="0.2">
      <c r="C823" s="18"/>
    </row>
    <row r="824" spans="3:3" x14ac:dyDescent="0.2">
      <c r="C824" s="18"/>
    </row>
    <row r="825" spans="3:3" x14ac:dyDescent="0.2">
      <c r="C825" s="18"/>
    </row>
    <row r="826" spans="3:3" x14ac:dyDescent="0.2">
      <c r="C826" s="18"/>
    </row>
    <row r="827" spans="3:3" x14ac:dyDescent="0.2">
      <c r="C827" s="18"/>
    </row>
    <row r="828" spans="3:3" x14ac:dyDescent="0.2">
      <c r="C828" s="18"/>
    </row>
    <row r="829" spans="3:3" x14ac:dyDescent="0.2">
      <c r="C829" s="18"/>
    </row>
    <row r="830" spans="3:3" x14ac:dyDescent="0.2">
      <c r="C830" s="18"/>
    </row>
    <row r="831" spans="3:3" x14ac:dyDescent="0.2">
      <c r="C831" s="18"/>
    </row>
    <row r="832" spans="3:3" x14ac:dyDescent="0.2">
      <c r="C832" s="18"/>
    </row>
    <row r="833" spans="3:3" x14ac:dyDescent="0.2">
      <c r="C833" s="18"/>
    </row>
    <row r="834" spans="3:3" x14ac:dyDescent="0.2">
      <c r="C834" s="18"/>
    </row>
    <row r="835" spans="3:3" x14ac:dyDescent="0.2">
      <c r="C835" s="18"/>
    </row>
    <row r="836" spans="3:3" x14ac:dyDescent="0.2">
      <c r="C836" s="18"/>
    </row>
    <row r="837" spans="3:3" x14ac:dyDescent="0.2">
      <c r="C837" s="18"/>
    </row>
    <row r="838" spans="3:3" x14ac:dyDescent="0.2">
      <c r="C838" s="18"/>
    </row>
    <row r="839" spans="3:3" x14ac:dyDescent="0.2">
      <c r="C839" s="18"/>
    </row>
    <row r="840" spans="3:3" x14ac:dyDescent="0.2">
      <c r="C840" s="18"/>
    </row>
    <row r="841" spans="3:3" x14ac:dyDescent="0.2">
      <c r="C841" s="18"/>
    </row>
    <row r="842" spans="3:3" x14ac:dyDescent="0.2">
      <c r="C842" s="18"/>
    </row>
    <row r="843" spans="3:3" x14ac:dyDescent="0.2">
      <c r="C843" s="18"/>
    </row>
    <row r="844" spans="3:3" x14ac:dyDescent="0.2">
      <c r="C844" s="18"/>
    </row>
    <row r="845" spans="3:3" x14ac:dyDescent="0.2">
      <c r="C845" s="18"/>
    </row>
    <row r="846" spans="3:3" x14ac:dyDescent="0.2">
      <c r="C846" s="18"/>
    </row>
    <row r="847" spans="3:3" x14ac:dyDescent="0.2">
      <c r="C847" s="18"/>
    </row>
    <row r="848" spans="3:3" x14ac:dyDescent="0.2">
      <c r="C848" s="18"/>
    </row>
    <row r="849" spans="3:3" x14ac:dyDescent="0.2">
      <c r="C849" s="18"/>
    </row>
    <row r="850" spans="3:3" x14ac:dyDescent="0.2">
      <c r="C850" s="18"/>
    </row>
    <row r="851" spans="3:3" x14ac:dyDescent="0.2">
      <c r="C851" s="18"/>
    </row>
    <row r="852" spans="3:3" x14ac:dyDescent="0.2">
      <c r="C852" s="18"/>
    </row>
    <row r="853" spans="3:3" x14ac:dyDescent="0.2">
      <c r="C853" s="18"/>
    </row>
    <row r="854" spans="3:3" x14ac:dyDescent="0.2">
      <c r="C854" s="18"/>
    </row>
    <row r="855" spans="3:3" x14ac:dyDescent="0.2">
      <c r="C855" s="18"/>
    </row>
    <row r="856" spans="3:3" x14ac:dyDescent="0.2">
      <c r="C856" s="18"/>
    </row>
    <row r="857" spans="3:3" x14ac:dyDescent="0.2">
      <c r="C857" s="18"/>
    </row>
    <row r="858" spans="3:3" x14ac:dyDescent="0.2">
      <c r="C858" s="18"/>
    </row>
    <row r="859" spans="3:3" x14ac:dyDescent="0.2">
      <c r="C859" s="18"/>
    </row>
    <row r="860" spans="3:3" x14ac:dyDescent="0.2">
      <c r="C860" s="18"/>
    </row>
    <row r="861" spans="3:3" x14ac:dyDescent="0.2">
      <c r="C861" s="18"/>
    </row>
    <row r="862" spans="3:3" x14ac:dyDescent="0.2">
      <c r="C862" s="18"/>
    </row>
    <row r="863" spans="3:3" x14ac:dyDescent="0.2">
      <c r="C863" s="18"/>
    </row>
    <row r="864" spans="3:3" x14ac:dyDescent="0.2">
      <c r="C864" s="18"/>
    </row>
    <row r="865" spans="3:3" x14ac:dyDescent="0.2">
      <c r="C865" s="18"/>
    </row>
    <row r="866" spans="3:3" x14ac:dyDescent="0.2">
      <c r="C866" s="18"/>
    </row>
    <row r="867" spans="3:3" x14ac:dyDescent="0.2">
      <c r="C867" s="18"/>
    </row>
    <row r="868" spans="3:3" x14ac:dyDescent="0.2">
      <c r="C868" s="18"/>
    </row>
    <row r="869" spans="3:3" x14ac:dyDescent="0.2">
      <c r="C869" s="18"/>
    </row>
    <row r="870" spans="3:3" x14ac:dyDescent="0.2">
      <c r="C870" s="18"/>
    </row>
    <row r="871" spans="3:3" x14ac:dyDescent="0.2">
      <c r="C871" s="18"/>
    </row>
    <row r="872" spans="3:3" x14ac:dyDescent="0.2">
      <c r="C872" s="18"/>
    </row>
    <row r="873" spans="3:3" x14ac:dyDescent="0.2">
      <c r="C873" s="18"/>
    </row>
    <row r="874" spans="3:3" x14ac:dyDescent="0.2">
      <c r="C874" s="18"/>
    </row>
    <row r="875" spans="3:3" x14ac:dyDescent="0.2">
      <c r="C875" s="18"/>
    </row>
    <row r="876" spans="3:3" x14ac:dyDescent="0.2">
      <c r="C876" s="18"/>
    </row>
    <row r="877" spans="3:3" x14ac:dyDescent="0.2">
      <c r="C877" s="18"/>
    </row>
    <row r="878" spans="3:3" x14ac:dyDescent="0.2">
      <c r="C878" s="18"/>
    </row>
    <row r="879" spans="3:3" x14ac:dyDescent="0.2">
      <c r="C879" s="18"/>
    </row>
    <row r="880" spans="3:3" x14ac:dyDescent="0.2">
      <c r="C880" s="18"/>
    </row>
    <row r="881" spans="3:3" x14ac:dyDescent="0.2">
      <c r="C881" s="18"/>
    </row>
    <row r="882" spans="3:3" x14ac:dyDescent="0.2">
      <c r="C882" s="18"/>
    </row>
    <row r="883" spans="3:3" x14ac:dyDescent="0.2">
      <c r="C883" s="18"/>
    </row>
    <row r="884" spans="3:3" x14ac:dyDescent="0.2">
      <c r="C884" s="18"/>
    </row>
    <row r="885" spans="3:3" x14ac:dyDescent="0.2">
      <c r="C885" s="18"/>
    </row>
    <row r="886" spans="3:3" x14ac:dyDescent="0.2">
      <c r="C886" s="18"/>
    </row>
    <row r="887" spans="3:3" x14ac:dyDescent="0.2">
      <c r="C887" s="18"/>
    </row>
    <row r="888" spans="3:3" x14ac:dyDescent="0.2">
      <c r="C888" s="18"/>
    </row>
    <row r="889" spans="3:3" x14ac:dyDescent="0.2">
      <c r="C889" s="18"/>
    </row>
    <row r="890" spans="3:3" x14ac:dyDescent="0.2">
      <c r="C890" s="18"/>
    </row>
    <row r="891" spans="3:3" x14ac:dyDescent="0.2">
      <c r="C891" s="18"/>
    </row>
    <row r="892" spans="3:3" x14ac:dyDescent="0.2">
      <c r="C892" s="18"/>
    </row>
    <row r="893" spans="3:3" x14ac:dyDescent="0.2">
      <c r="C893" s="18"/>
    </row>
    <row r="894" spans="3:3" x14ac:dyDescent="0.2">
      <c r="C894" s="18"/>
    </row>
    <row r="895" spans="3:3" x14ac:dyDescent="0.2">
      <c r="C895" s="18"/>
    </row>
    <row r="896" spans="3:3" x14ac:dyDescent="0.2">
      <c r="C896" s="18"/>
    </row>
    <row r="897" spans="3:3" x14ac:dyDescent="0.2">
      <c r="C897" s="18"/>
    </row>
    <row r="898" spans="3:3" x14ac:dyDescent="0.2">
      <c r="C898" s="18"/>
    </row>
    <row r="899" spans="3:3" x14ac:dyDescent="0.2">
      <c r="C899" s="18"/>
    </row>
    <row r="900" spans="3:3" x14ac:dyDescent="0.2">
      <c r="C900" s="18"/>
    </row>
    <row r="901" spans="3:3" x14ac:dyDescent="0.2">
      <c r="C901" s="18"/>
    </row>
    <row r="902" spans="3:3" x14ac:dyDescent="0.2">
      <c r="C902" s="18"/>
    </row>
    <row r="903" spans="3:3" x14ac:dyDescent="0.2">
      <c r="C903" s="18"/>
    </row>
    <row r="904" spans="3:3" x14ac:dyDescent="0.2">
      <c r="C904" s="18"/>
    </row>
    <row r="905" spans="3:3" x14ac:dyDescent="0.2">
      <c r="C905" s="18"/>
    </row>
    <row r="906" spans="3:3" x14ac:dyDescent="0.2">
      <c r="C906" s="18"/>
    </row>
    <row r="907" spans="3:3" x14ac:dyDescent="0.2">
      <c r="C907" s="18"/>
    </row>
    <row r="908" spans="3:3" x14ac:dyDescent="0.2">
      <c r="C908" s="18"/>
    </row>
    <row r="909" spans="3:3" x14ac:dyDescent="0.2">
      <c r="C909" s="18"/>
    </row>
    <row r="910" spans="3:3" x14ac:dyDescent="0.2">
      <c r="C910" s="18"/>
    </row>
    <row r="911" spans="3:3" x14ac:dyDescent="0.2">
      <c r="C911" s="18"/>
    </row>
    <row r="912" spans="3:3" x14ac:dyDescent="0.2">
      <c r="C912" s="18"/>
    </row>
    <row r="913" spans="3:3" x14ac:dyDescent="0.2">
      <c r="C913" s="18"/>
    </row>
    <row r="914" spans="3:3" x14ac:dyDescent="0.2">
      <c r="C914" s="18"/>
    </row>
    <row r="915" spans="3:3" x14ac:dyDescent="0.2">
      <c r="C915" s="18"/>
    </row>
    <row r="916" spans="3:3" x14ac:dyDescent="0.2">
      <c r="C916" s="18"/>
    </row>
    <row r="917" spans="3:3" x14ac:dyDescent="0.2">
      <c r="C917" s="18"/>
    </row>
    <row r="918" spans="3:3" x14ac:dyDescent="0.2">
      <c r="C918" s="18"/>
    </row>
    <row r="919" spans="3:3" x14ac:dyDescent="0.2">
      <c r="C919" s="18"/>
    </row>
    <row r="920" spans="3:3" x14ac:dyDescent="0.2">
      <c r="C920" s="18"/>
    </row>
    <row r="921" spans="3:3" x14ac:dyDescent="0.2">
      <c r="C921" s="18"/>
    </row>
    <row r="922" spans="3:3" x14ac:dyDescent="0.2">
      <c r="C922" s="18"/>
    </row>
    <row r="923" spans="3:3" x14ac:dyDescent="0.2">
      <c r="C923" s="18"/>
    </row>
    <row r="924" spans="3:3" x14ac:dyDescent="0.2">
      <c r="C924" s="18"/>
    </row>
    <row r="925" spans="3:3" x14ac:dyDescent="0.2">
      <c r="C925" s="18"/>
    </row>
    <row r="926" spans="3:3" x14ac:dyDescent="0.2">
      <c r="C926" s="18"/>
    </row>
    <row r="927" spans="3:3" x14ac:dyDescent="0.2">
      <c r="C927" s="18"/>
    </row>
    <row r="928" spans="3:3" x14ac:dyDescent="0.2">
      <c r="C928" s="18"/>
    </row>
    <row r="929" spans="3:3" x14ac:dyDescent="0.2">
      <c r="C929" s="18"/>
    </row>
    <row r="930" spans="3:3" x14ac:dyDescent="0.2">
      <c r="C930" s="18"/>
    </row>
    <row r="931" spans="3:3" x14ac:dyDescent="0.2">
      <c r="C931" s="18"/>
    </row>
    <row r="932" spans="3:3" x14ac:dyDescent="0.2">
      <c r="C932" s="18"/>
    </row>
    <row r="933" spans="3:3" x14ac:dyDescent="0.2">
      <c r="C933" s="18"/>
    </row>
    <row r="934" spans="3:3" x14ac:dyDescent="0.2">
      <c r="C934" s="18"/>
    </row>
    <row r="935" spans="3:3" x14ac:dyDescent="0.2">
      <c r="C935" s="18"/>
    </row>
    <row r="936" spans="3:3" x14ac:dyDescent="0.2">
      <c r="C936" s="18"/>
    </row>
    <row r="937" spans="3:3" x14ac:dyDescent="0.2">
      <c r="C937" s="18"/>
    </row>
    <row r="938" spans="3:3" x14ac:dyDescent="0.2">
      <c r="C938" s="18"/>
    </row>
    <row r="939" spans="3:3" x14ac:dyDescent="0.2">
      <c r="C939" s="18"/>
    </row>
    <row r="940" spans="3:3" x14ac:dyDescent="0.2">
      <c r="C940" s="18"/>
    </row>
    <row r="941" spans="3:3" x14ac:dyDescent="0.2">
      <c r="C941" s="18"/>
    </row>
    <row r="942" spans="3:3" x14ac:dyDescent="0.2">
      <c r="C942" s="18"/>
    </row>
    <row r="943" spans="3:3" x14ac:dyDescent="0.2">
      <c r="C943" s="18"/>
    </row>
    <row r="944" spans="3:3" x14ac:dyDescent="0.2">
      <c r="C944" s="18"/>
    </row>
    <row r="945" spans="3:3" x14ac:dyDescent="0.2">
      <c r="C945" s="18"/>
    </row>
    <row r="946" spans="3:3" x14ac:dyDescent="0.2">
      <c r="C946" s="18"/>
    </row>
    <row r="947" spans="3:3" x14ac:dyDescent="0.2">
      <c r="C947" s="18"/>
    </row>
    <row r="948" spans="3:3" x14ac:dyDescent="0.2">
      <c r="C948" s="18"/>
    </row>
    <row r="949" spans="3:3" x14ac:dyDescent="0.2">
      <c r="C949" s="18"/>
    </row>
    <row r="950" spans="3:3" x14ac:dyDescent="0.2">
      <c r="C950" s="18"/>
    </row>
    <row r="951" spans="3:3" x14ac:dyDescent="0.2">
      <c r="C951" s="18"/>
    </row>
    <row r="952" spans="3:3" x14ac:dyDescent="0.2">
      <c r="C952" s="18"/>
    </row>
    <row r="953" spans="3:3" x14ac:dyDescent="0.2">
      <c r="C953" s="18"/>
    </row>
    <row r="954" spans="3:3" x14ac:dyDescent="0.2">
      <c r="C954" s="18"/>
    </row>
    <row r="955" spans="3:3" x14ac:dyDescent="0.2">
      <c r="C955" s="18"/>
    </row>
    <row r="956" spans="3:3" x14ac:dyDescent="0.2">
      <c r="C956" s="18"/>
    </row>
    <row r="957" spans="3:3" x14ac:dyDescent="0.2">
      <c r="C957" s="18"/>
    </row>
    <row r="958" spans="3:3" x14ac:dyDescent="0.2">
      <c r="C958" s="18"/>
    </row>
    <row r="959" spans="3:3" x14ac:dyDescent="0.2">
      <c r="C959" s="18"/>
    </row>
    <row r="960" spans="3:3" x14ac:dyDescent="0.2">
      <c r="C960" s="18"/>
    </row>
    <row r="961" spans="3:3" x14ac:dyDescent="0.2">
      <c r="C961" s="18"/>
    </row>
    <row r="962" spans="3:3" x14ac:dyDescent="0.2">
      <c r="C962" s="18"/>
    </row>
    <row r="963" spans="3:3" x14ac:dyDescent="0.2">
      <c r="C963" s="18"/>
    </row>
    <row r="964" spans="3:3" x14ac:dyDescent="0.2">
      <c r="C964" s="18"/>
    </row>
    <row r="965" spans="3:3" x14ac:dyDescent="0.2">
      <c r="C965" s="18"/>
    </row>
    <row r="966" spans="3:3" x14ac:dyDescent="0.2">
      <c r="C966" s="18"/>
    </row>
    <row r="967" spans="3:3" x14ac:dyDescent="0.2">
      <c r="C967" s="18"/>
    </row>
    <row r="968" spans="3:3" x14ac:dyDescent="0.2">
      <c r="C968" s="18"/>
    </row>
    <row r="969" spans="3:3" x14ac:dyDescent="0.2">
      <c r="C969" s="18"/>
    </row>
    <row r="970" spans="3:3" x14ac:dyDescent="0.2">
      <c r="C970" s="18"/>
    </row>
    <row r="971" spans="3:3" x14ac:dyDescent="0.2">
      <c r="C971" s="18"/>
    </row>
    <row r="972" spans="3:3" x14ac:dyDescent="0.2">
      <c r="C972" s="18"/>
    </row>
    <row r="973" spans="3:3" x14ac:dyDescent="0.2">
      <c r="C973" s="18"/>
    </row>
    <row r="974" spans="3:3" x14ac:dyDescent="0.2">
      <c r="C974" s="18"/>
    </row>
    <row r="975" spans="3:3" x14ac:dyDescent="0.2">
      <c r="C975" s="18"/>
    </row>
    <row r="976" spans="3:3" x14ac:dyDescent="0.2">
      <c r="C976" s="18"/>
    </row>
    <row r="977" spans="3:3" x14ac:dyDescent="0.2">
      <c r="C977" s="18"/>
    </row>
    <row r="978" spans="3:3" x14ac:dyDescent="0.2">
      <c r="C978" s="18"/>
    </row>
    <row r="979" spans="3:3" x14ac:dyDescent="0.2">
      <c r="C979" s="18"/>
    </row>
    <row r="980" spans="3:3" x14ac:dyDescent="0.2">
      <c r="C980" s="18"/>
    </row>
    <row r="981" spans="3:3" x14ac:dyDescent="0.2">
      <c r="C981" s="18"/>
    </row>
    <row r="982" spans="3:3" x14ac:dyDescent="0.2">
      <c r="C982" s="18"/>
    </row>
    <row r="983" spans="3:3" x14ac:dyDescent="0.2">
      <c r="C983" s="18"/>
    </row>
    <row r="984" spans="3:3" x14ac:dyDescent="0.2">
      <c r="C984" s="18"/>
    </row>
    <row r="985" spans="3:3" x14ac:dyDescent="0.2">
      <c r="C985" s="18"/>
    </row>
    <row r="986" spans="3:3" x14ac:dyDescent="0.2">
      <c r="C986" s="18"/>
    </row>
    <row r="987" spans="3:3" x14ac:dyDescent="0.2">
      <c r="C987" s="18"/>
    </row>
    <row r="988" spans="3:3" x14ac:dyDescent="0.2">
      <c r="C988" s="18"/>
    </row>
    <row r="989" spans="3:3" x14ac:dyDescent="0.2">
      <c r="C989" s="18"/>
    </row>
    <row r="990" spans="3:3" x14ac:dyDescent="0.2">
      <c r="C990" s="18"/>
    </row>
    <row r="991" spans="3:3" x14ac:dyDescent="0.2">
      <c r="C991" s="18"/>
    </row>
    <row r="992" spans="3:3" x14ac:dyDescent="0.2">
      <c r="C992" s="18"/>
    </row>
    <row r="993" spans="3:3" x14ac:dyDescent="0.2">
      <c r="C993" s="18"/>
    </row>
    <row r="994" spans="3:3" x14ac:dyDescent="0.2">
      <c r="C994" s="18"/>
    </row>
    <row r="995" spans="3:3" x14ac:dyDescent="0.2">
      <c r="C995" s="18"/>
    </row>
    <row r="996" spans="3:3" x14ac:dyDescent="0.2">
      <c r="C996" s="18"/>
    </row>
    <row r="997" spans="3:3" x14ac:dyDescent="0.2">
      <c r="C997" s="18"/>
    </row>
    <row r="998" spans="3:3" x14ac:dyDescent="0.2">
      <c r="C998" s="18"/>
    </row>
    <row r="999" spans="3:3" x14ac:dyDescent="0.2">
      <c r="C999" s="18"/>
    </row>
    <row r="1000" spans="3:3" x14ac:dyDescent="0.2">
      <c r="C1000" s="18"/>
    </row>
    <row r="1001" spans="3:3" x14ac:dyDescent="0.2">
      <c r="C1001" s="18"/>
    </row>
    <row r="1002" spans="3:3" x14ac:dyDescent="0.2">
      <c r="C1002" s="18"/>
    </row>
    <row r="1003" spans="3:3" x14ac:dyDescent="0.2">
      <c r="C1003" s="18"/>
    </row>
    <row r="1004" spans="3:3" x14ac:dyDescent="0.2">
      <c r="C1004" s="18"/>
    </row>
    <row r="1005" spans="3:3" x14ac:dyDescent="0.2">
      <c r="C1005" s="18"/>
    </row>
    <row r="1006" spans="3:3" x14ac:dyDescent="0.2">
      <c r="C1006" s="18"/>
    </row>
    <row r="1007" spans="3:3" x14ac:dyDescent="0.2">
      <c r="C1007" s="18"/>
    </row>
    <row r="1008" spans="3:3" x14ac:dyDescent="0.2">
      <c r="C1008" s="18"/>
    </row>
    <row r="1009" spans="3:3" x14ac:dyDescent="0.2">
      <c r="C1009" s="18"/>
    </row>
    <row r="1010" spans="3:3" x14ac:dyDescent="0.2">
      <c r="C1010" s="18"/>
    </row>
    <row r="1011" spans="3:3" x14ac:dyDescent="0.2">
      <c r="C1011" s="18"/>
    </row>
    <row r="1012" spans="3:3" x14ac:dyDescent="0.2">
      <c r="C1012" s="18"/>
    </row>
    <row r="1013" spans="3:3" x14ac:dyDescent="0.2">
      <c r="C1013" s="18"/>
    </row>
    <row r="1014" spans="3:3" x14ac:dyDescent="0.2">
      <c r="C1014" s="18"/>
    </row>
    <row r="1015" spans="3:3" x14ac:dyDescent="0.2">
      <c r="C1015" s="18"/>
    </row>
    <row r="1016" spans="3:3" x14ac:dyDescent="0.2">
      <c r="C1016" s="18"/>
    </row>
    <row r="1017" spans="3:3" x14ac:dyDescent="0.2">
      <c r="C1017" s="18"/>
    </row>
    <row r="1018" spans="3:3" x14ac:dyDescent="0.2">
      <c r="C1018" s="18"/>
    </row>
    <row r="1019" spans="3:3" x14ac:dyDescent="0.2">
      <c r="C1019" s="18"/>
    </row>
    <row r="1020" spans="3:3" x14ac:dyDescent="0.2">
      <c r="C1020" s="18"/>
    </row>
    <row r="1021" spans="3:3" x14ac:dyDescent="0.2">
      <c r="C1021" s="18"/>
    </row>
    <row r="1022" spans="3:3" x14ac:dyDescent="0.2">
      <c r="C1022" s="18"/>
    </row>
    <row r="1023" spans="3:3" x14ac:dyDescent="0.2">
      <c r="C1023" s="18"/>
    </row>
    <row r="1024" spans="3:3" x14ac:dyDescent="0.2">
      <c r="C1024" s="18"/>
    </row>
    <row r="1025" spans="3:3" x14ac:dyDescent="0.2">
      <c r="C1025" s="18"/>
    </row>
    <row r="1026" spans="3:3" x14ac:dyDescent="0.2">
      <c r="C1026" s="18"/>
    </row>
    <row r="1027" spans="3:3" x14ac:dyDescent="0.2">
      <c r="C1027" s="18"/>
    </row>
    <row r="1028" spans="3:3" x14ac:dyDescent="0.2">
      <c r="C1028" s="18"/>
    </row>
    <row r="1029" spans="3:3" x14ac:dyDescent="0.2">
      <c r="C1029" s="18"/>
    </row>
    <row r="1030" spans="3:3" x14ac:dyDescent="0.2">
      <c r="C1030" s="18"/>
    </row>
    <row r="1031" spans="3:3" x14ac:dyDescent="0.2">
      <c r="C1031" s="18"/>
    </row>
    <row r="1032" spans="3:3" x14ac:dyDescent="0.2">
      <c r="C1032" s="18"/>
    </row>
    <row r="1033" spans="3:3" x14ac:dyDescent="0.2">
      <c r="C1033" s="18"/>
    </row>
    <row r="1034" spans="3:3" x14ac:dyDescent="0.2">
      <c r="C1034" s="18"/>
    </row>
    <row r="1035" spans="3:3" x14ac:dyDescent="0.2">
      <c r="C1035" s="18"/>
    </row>
    <row r="1036" spans="3:3" x14ac:dyDescent="0.2">
      <c r="C1036" s="18"/>
    </row>
    <row r="1037" spans="3:3" x14ac:dyDescent="0.2">
      <c r="C1037" s="18"/>
    </row>
    <row r="1038" spans="3:3" x14ac:dyDescent="0.2">
      <c r="C1038" s="18"/>
    </row>
    <row r="1039" spans="3:3" x14ac:dyDescent="0.2">
      <c r="C1039" s="18"/>
    </row>
    <row r="1040" spans="3:3" x14ac:dyDescent="0.2">
      <c r="C1040" s="18"/>
    </row>
    <row r="1041" spans="3:3" x14ac:dyDescent="0.2">
      <c r="C1041" s="18"/>
    </row>
    <row r="1042" spans="3:3" x14ac:dyDescent="0.2">
      <c r="C1042" s="18"/>
    </row>
    <row r="1043" spans="3:3" x14ac:dyDescent="0.2">
      <c r="C1043" s="18"/>
    </row>
    <row r="1044" spans="3:3" x14ac:dyDescent="0.2">
      <c r="C1044" s="18"/>
    </row>
    <row r="1045" spans="3:3" x14ac:dyDescent="0.2">
      <c r="C1045" s="18"/>
    </row>
    <row r="1046" spans="3:3" x14ac:dyDescent="0.2">
      <c r="C1046" s="18"/>
    </row>
    <row r="1047" spans="3:3" x14ac:dyDescent="0.2">
      <c r="C1047" s="18"/>
    </row>
    <row r="1048" spans="3:3" x14ac:dyDescent="0.2">
      <c r="C1048" s="18"/>
    </row>
    <row r="1049" spans="3:3" x14ac:dyDescent="0.2">
      <c r="C1049" s="18"/>
    </row>
    <row r="1050" spans="3:3" x14ac:dyDescent="0.2">
      <c r="C1050" s="18"/>
    </row>
    <row r="1051" spans="3:3" x14ac:dyDescent="0.2">
      <c r="C1051" s="18"/>
    </row>
    <row r="1052" spans="3:3" x14ac:dyDescent="0.2">
      <c r="C1052" s="18"/>
    </row>
    <row r="1053" spans="3:3" x14ac:dyDescent="0.2">
      <c r="C1053" s="18"/>
    </row>
    <row r="1054" spans="3:3" x14ac:dyDescent="0.2">
      <c r="C1054" s="18"/>
    </row>
    <row r="1055" spans="3:3" x14ac:dyDescent="0.2">
      <c r="C1055" s="18"/>
    </row>
    <row r="1056" spans="3:3" x14ac:dyDescent="0.2">
      <c r="C1056" s="18"/>
    </row>
    <row r="1057" spans="3:3" x14ac:dyDescent="0.2">
      <c r="C1057" s="18"/>
    </row>
    <row r="1058" spans="3:3" x14ac:dyDescent="0.2">
      <c r="C1058" s="18"/>
    </row>
    <row r="1059" spans="3:3" x14ac:dyDescent="0.2">
      <c r="C1059" s="18"/>
    </row>
    <row r="1060" spans="3:3" x14ac:dyDescent="0.2">
      <c r="C1060" s="18"/>
    </row>
  </sheetData>
  <sheetProtection algorithmName="SHA-512" hashValue="Qkdh+P7imI0QUr+uQU2vGPRcW54NqDymlJ8FCIjsF3pyWm1I7XMLB7tbdXNvyfNKR9liXur5bVc0i/c4pbdQmA==" saltValue="ghqc6k8WVCanCplf/JQIqw==" spinCount="100000" sheet="1" objects="1" scenarios="1"/>
  <mergeCells count="2">
    <mergeCell ref="B1:E1"/>
    <mergeCell ref="B2:E2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04"/>
  <sheetViews>
    <sheetView zoomScale="77" zoomScaleNormal="77" workbookViewId="0">
      <selection activeCell="B3" sqref="B3"/>
    </sheetView>
  </sheetViews>
  <sheetFormatPr defaultRowHeight="12.75" x14ac:dyDescent="0.2"/>
  <cols>
    <col min="1" max="1" width="9" customWidth="1"/>
    <col min="2" max="2" width="20.28515625" customWidth="1"/>
    <col min="3" max="3" width="10.7109375" customWidth="1"/>
    <col min="4" max="4" width="12.42578125" customWidth="1"/>
    <col min="5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8" x14ac:dyDescent="0.2">
      <c r="B1" s="43" t="s">
        <v>0</v>
      </c>
      <c r="C1" s="43"/>
      <c r="D1" s="43"/>
      <c r="E1" s="43"/>
    </row>
    <row r="2" spans="2:8" x14ac:dyDescent="0.2">
      <c r="B2" s="44" t="s">
        <v>14</v>
      </c>
      <c r="C2" s="44"/>
      <c r="D2" s="44"/>
      <c r="E2" s="44"/>
    </row>
    <row r="3" spans="2:8" ht="21.75" customHeight="1" x14ac:dyDescent="0.2">
      <c r="B3" s="24" t="s">
        <v>13</v>
      </c>
      <c r="C3" s="24"/>
      <c r="D3" s="24"/>
      <c r="E3" s="24"/>
      <c r="F3" s="24"/>
    </row>
    <row r="4" spans="2:8" x14ac:dyDescent="0.2">
      <c r="B4" s="1"/>
    </row>
    <row r="6" spans="2:8" x14ac:dyDescent="0.2">
      <c r="B6" s="2" t="s">
        <v>2</v>
      </c>
      <c r="C6" s="3">
        <v>3000</v>
      </c>
    </row>
    <row r="7" spans="2:8" x14ac:dyDescent="0.2">
      <c r="B7" s="2" t="s">
        <v>3</v>
      </c>
      <c r="C7" s="3">
        <v>25000</v>
      </c>
    </row>
    <row r="8" spans="2:8" x14ac:dyDescent="0.2">
      <c r="B8" s="1"/>
    </row>
    <row r="9" spans="2:8" x14ac:dyDescent="0.2">
      <c r="B9" s="4" t="s">
        <v>4</v>
      </c>
      <c r="C9" s="5">
        <v>3020</v>
      </c>
      <c r="H9" s="6"/>
    </row>
    <row r="10" spans="2:8" x14ac:dyDescent="0.2">
      <c r="B10" s="1"/>
    </row>
    <row r="11" spans="2:8" x14ac:dyDescent="0.2">
      <c r="B11" s="2" t="s">
        <v>5</v>
      </c>
      <c r="C11" s="25">
        <v>1</v>
      </c>
      <c r="F11" s="9"/>
    </row>
    <row r="12" spans="2:8" x14ac:dyDescent="0.2">
      <c r="B12" s="2" t="s">
        <v>6</v>
      </c>
      <c r="C12" s="7">
        <v>5.2600000000000001E-2</v>
      </c>
      <c r="F12" s="10"/>
    </row>
    <row r="13" spans="2:8" x14ac:dyDescent="0.2">
      <c r="B13" s="1"/>
    </row>
    <row r="14" spans="2:8" x14ac:dyDescent="0.2">
      <c r="B14" s="1"/>
    </row>
    <row r="15" spans="2:8" x14ac:dyDescent="0.2">
      <c r="B15" s="1"/>
    </row>
    <row r="16" spans="2:8" x14ac:dyDescent="0.2">
      <c r="B16" s="1"/>
    </row>
    <row r="17" spans="2:11" x14ac:dyDescent="0.2">
      <c r="B17" s="2" t="s">
        <v>7</v>
      </c>
      <c r="C17" s="11">
        <f>($C$12)+((C9-$C$6)*($C$11-$C$12)/($C$7-$C$6))</f>
        <v>5.3461272727272725E-2</v>
      </c>
    </row>
    <row r="18" spans="2:11" x14ac:dyDescent="0.2">
      <c r="B18" s="1"/>
    </row>
    <row r="19" spans="2:11" x14ac:dyDescent="0.2">
      <c r="B19" s="2" t="s">
        <v>8</v>
      </c>
      <c r="C19" s="12">
        <v>19</v>
      </c>
    </row>
    <row r="20" spans="2:11" x14ac:dyDescent="0.2">
      <c r="B20" s="2" t="s">
        <v>9</v>
      </c>
      <c r="C20" s="26">
        <f>IF(C9&lt;=3000,1,IF(C9&gt;C7,C19,C19*C17))</f>
        <v>1.0157641818181817</v>
      </c>
    </row>
    <row r="21" spans="2:11" x14ac:dyDescent="0.2">
      <c r="B21" s="1"/>
      <c r="C21" s="15"/>
    </row>
    <row r="23" spans="2:11" x14ac:dyDescent="0.2">
      <c r="B23" s="16"/>
      <c r="C23" s="16"/>
      <c r="D23" s="18"/>
      <c r="J23" s="19"/>
    </row>
    <row r="24" spans="2:11" x14ac:dyDescent="0.2">
      <c r="B24" s="17"/>
      <c r="C24" s="17"/>
      <c r="D24" s="18"/>
      <c r="F24" s="1" t="s">
        <v>10</v>
      </c>
      <c r="G24" s="1" t="s">
        <v>11</v>
      </c>
      <c r="J24" s="19"/>
      <c r="K24" s="20"/>
    </row>
    <row r="25" spans="2:11" x14ac:dyDescent="0.2">
      <c r="B25" s="18"/>
      <c r="C25" s="18"/>
      <c r="D25" s="18"/>
      <c r="F25" s="19">
        <v>1000</v>
      </c>
      <c r="G25" s="8">
        <f t="shared" ref="G25:G60" si="0">IF(F25&lt;=$C$6,$C$12,IF(F25&gt;=$C$7,$C$11,$C$12+((F25-$C$6)*($C$11-$C$12)/($C$7-$C$6))))</f>
        <v>5.2600000000000001E-2</v>
      </c>
      <c r="J25" s="19"/>
      <c r="K25" s="20"/>
    </row>
    <row r="26" spans="2:11" x14ac:dyDescent="0.2">
      <c r="B26" s="18"/>
      <c r="C26" s="18"/>
      <c r="D26" s="18"/>
      <c r="F26" s="19">
        <v>1500</v>
      </c>
      <c r="G26" s="8">
        <f t="shared" si="0"/>
        <v>5.2600000000000001E-2</v>
      </c>
      <c r="J26" s="19"/>
      <c r="K26" s="20"/>
    </row>
    <row r="27" spans="2:11" x14ac:dyDescent="0.2">
      <c r="B27" s="18"/>
      <c r="C27" s="18"/>
      <c r="D27" s="18"/>
      <c r="F27" s="19">
        <v>2000</v>
      </c>
      <c r="G27" s="8">
        <f t="shared" si="0"/>
        <v>5.2600000000000001E-2</v>
      </c>
      <c r="J27" s="19"/>
      <c r="K27" s="20"/>
    </row>
    <row r="28" spans="2:11" x14ac:dyDescent="0.2">
      <c r="B28" s="18"/>
      <c r="C28" s="18"/>
      <c r="D28" s="18"/>
      <c r="F28" s="19">
        <v>2500</v>
      </c>
      <c r="G28" s="8">
        <f t="shared" si="0"/>
        <v>5.2600000000000001E-2</v>
      </c>
      <c r="J28" s="19"/>
      <c r="K28" s="20"/>
    </row>
    <row r="29" spans="2:11" x14ac:dyDescent="0.2">
      <c r="B29" s="18"/>
      <c r="C29" s="18"/>
      <c r="D29" s="18"/>
      <c r="F29" s="19">
        <v>3000</v>
      </c>
      <c r="G29" s="8">
        <f t="shared" si="0"/>
        <v>5.2600000000000001E-2</v>
      </c>
      <c r="J29" s="19"/>
      <c r="K29" s="20"/>
    </row>
    <row r="30" spans="2:11" x14ac:dyDescent="0.2">
      <c r="B30" s="18"/>
      <c r="C30" s="18"/>
      <c r="D30" s="18"/>
      <c r="F30" s="19">
        <v>3500</v>
      </c>
      <c r="G30" s="8">
        <f t="shared" si="0"/>
        <v>7.4131818181818188E-2</v>
      </c>
      <c r="J30" s="19"/>
      <c r="K30" s="20"/>
    </row>
    <row r="31" spans="2:11" x14ac:dyDescent="0.2">
      <c r="B31" s="18"/>
      <c r="C31" s="18"/>
      <c r="D31" s="18"/>
      <c r="F31" s="19">
        <v>4000</v>
      </c>
      <c r="G31" s="8">
        <f t="shared" si="0"/>
        <v>9.5663636363636367E-2</v>
      </c>
      <c r="J31" s="19"/>
      <c r="K31" s="20"/>
    </row>
    <row r="32" spans="2:11" x14ac:dyDescent="0.2">
      <c r="B32" s="18"/>
      <c r="C32" s="18"/>
      <c r="D32" s="18"/>
      <c r="F32" s="19">
        <v>4500</v>
      </c>
      <c r="G32" s="8">
        <f t="shared" si="0"/>
        <v>0.11719545454545455</v>
      </c>
      <c r="J32" s="19"/>
      <c r="K32" s="20"/>
    </row>
    <row r="33" spans="2:11" x14ac:dyDescent="0.2">
      <c r="B33" s="18"/>
      <c r="C33" s="18"/>
      <c r="D33" s="18"/>
      <c r="F33" s="19">
        <v>5000</v>
      </c>
      <c r="G33" s="8">
        <f t="shared" si="0"/>
        <v>0.13872727272727273</v>
      </c>
      <c r="J33" s="19"/>
      <c r="K33" s="20"/>
    </row>
    <row r="34" spans="2:11" x14ac:dyDescent="0.2">
      <c r="B34" s="18"/>
      <c r="C34" s="18"/>
      <c r="D34" s="18"/>
      <c r="F34" s="19">
        <v>5500</v>
      </c>
      <c r="G34" s="8">
        <f t="shared" si="0"/>
        <v>0.16025909090909091</v>
      </c>
      <c r="J34" s="19"/>
      <c r="K34" s="20"/>
    </row>
    <row r="35" spans="2:11" x14ac:dyDescent="0.2">
      <c r="B35" s="18"/>
      <c r="C35" s="18"/>
      <c r="D35" s="18"/>
      <c r="F35" s="19">
        <v>6000</v>
      </c>
      <c r="G35" s="8">
        <f t="shared" si="0"/>
        <v>0.18179090909090911</v>
      </c>
      <c r="J35" s="19"/>
      <c r="K35" s="20"/>
    </row>
    <row r="36" spans="2:11" x14ac:dyDescent="0.2">
      <c r="B36" s="18"/>
      <c r="C36" s="18"/>
      <c r="D36" s="18"/>
      <c r="F36" s="19">
        <v>6500</v>
      </c>
      <c r="G36" s="8">
        <f t="shared" si="0"/>
        <v>0.20332272727272729</v>
      </c>
      <c r="J36" s="19"/>
      <c r="K36" s="20"/>
    </row>
    <row r="37" spans="2:11" x14ac:dyDescent="0.2">
      <c r="B37" s="18"/>
      <c r="C37" s="18"/>
      <c r="D37" s="18"/>
      <c r="F37" s="19">
        <v>7000</v>
      </c>
      <c r="G37" s="8">
        <f t="shared" si="0"/>
        <v>0.22485454545454545</v>
      </c>
      <c r="J37" s="19"/>
      <c r="K37" s="20"/>
    </row>
    <row r="38" spans="2:11" x14ac:dyDescent="0.2">
      <c r="B38" s="18"/>
      <c r="C38" s="18"/>
      <c r="D38" s="18"/>
      <c r="F38" s="19">
        <v>8000</v>
      </c>
      <c r="G38" s="8">
        <f t="shared" si="0"/>
        <v>0.26791818181818183</v>
      </c>
      <c r="J38" s="19"/>
      <c r="K38" s="20"/>
    </row>
    <row r="39" spans="2:11" x14ac:dyDescent="0.2">
      <c r="B39" s="18"/>
      <c r="C39" s="18"/>
      <c r="D39" s="18"/>
      <c r="F39" s="19">
        <v>9000</v>
      </c>
      <c r="G39" s="8">
        <f t="shared" si="0"/>
        <v>0.31098181818181819</v>
      </c>
      <c r="J39" s="19"/>
      <c r="K39" s="20"/>
    </row>
    <row r="40" spans="2:11" x14ac:dyDescent="0.2">
      <c r="B40" s="18"/>
      <c r="C40" s="18"/>
      <c r="D40" s="18"/>
      <c r="F40" s="19">
        <v>10000</v>
      </c>
      <c r="G40" s="8">
        <f t="shared" si="0"/>
        <v>0.35404545454545455</v>
      </c>
      <c r="J40" s="19"/>
      <c r="K40" s="20"/>
    </row>
    <row r="41" spans="2:11" x14ac:dyDescent="0.2">
      <c r="B41" s="18"/>
      <c r="C41" s="18"/>
      <c r="D41" s="18"/>
      <c r="F41" s="19">
        <v>11000</v>
      </c>
      <c r="G41" s="8">
        <f t="shared" si="0"/>
        <v>0.39710909090909086</v>
      </c>
      <c r="J41" s="19"/>
      <c r="K41" s="20"/>
    </row>
    <row r="42" spans="2:11" x14ac:dyDescent="0.2">
      <c r="B42" s="18"/>
      <c r="C42" s="18"/>
      <c r="D42" s="18"/>
      <c r="F42" s="19">
        <v>12000</v>
      </c>
      <c r="G42" s="8">
        <f t="shared" si="0"/>
        <v>0.44017272727272727</v>
      </c>
      <c r="J42" s="19"/>
      <c r="K42" s="20"/>
    </row>
    <row r="43" spans="2:11" x14ac:dyDescent="0.2">
      <c r="B43" s="18"/>
      <c r="C43" s="18"/>
      <c r="D43" s="18"/>
      <c r="F43" s="19">
        <v>13000</v>
      </c>
      <c r="G43" s="8">
        <f t="shared" si="0"/>
        <v>0.48323636363636363</v>
      </c>
      <c r="J43" s="19"/>
      <c r="K43" s="20"/>
    </row>
    <row r="44" spans="2:11" x14ac:dyDescent="0.2">
      <c r="B44" s="18"/>
      <c r="C44" s="18"/>
      <c r="D44" s="18"/>
      <c r="F44" s="19">
        <v>14000</v>
      </c>
      <c r="G44" s="8">
        <f t="shared" si="0"/>
        <v>0.52629999999999999</v>
      </c>
      <c r="J44" s="19"/>
      <c r="K44" s="20"/>
    </row>
    <row r="45" spans="2:11" x14ac:dyDescent="0.2">
      <c r="B45" s="18"/>
      <c r="C45" s="18"/>
      <c r="D45" s="18"/>
      <c r="F45" s="19">
        <v>15000</v>
      </c>
      <c r="G45" s="8">
        <f t="shared" si="0"/>
        <v>0.56936363636363641</v>
      </c>
      <c r="J45" s="19"/>
      <c r="K45" s="20"/>
    </row>
    <row r="46" spans="2:11" x14ac:dyDescent="0.2">
      <c r="B46" s="18"/>
      <c r="C46" s="18"/>
      <c r="D46" s="18"/>
      <c r="F46" s="19">
        <v>16000</v>
      </c>
      <c r="G46" s="8">
        <f t="shared" si="0"/>
        <v>0.61242727272727271</v>
      </c>
      <c r="J46" s="19"/>
      <c r="K46" s="20"/>
    </row>
    <row r="47" spans="2:11" x14ac:dyDescent="0.2">
      <c r="B47" s="18"/>
      <c r="C47" s="18"/>
      <c r="D47" s="18"/>
      <c r="F47" s="19">
        <v>17000</v>
      </c>
      <c r="G47" s="8">
        <f t="shared" si="0"/>
        <v>0.65549090909090912</v>
      </c>
      <c r="J47" s="19"/>
      <c r="K47" s="20"/>
    </row>
    <row r="48" spans="2:11" x14ac:dyDescent="0.2">
      <c r="B48" s="18"/>
      <c r="C48" s="18"/>
      <c r="D48" s="18"/>
      <c r="F48" s="19">
        <v>18000</v>
      </c>
      <c r="G48" s="8">
        <f t="shared" si="0"/>
        <v>0.69855454545454543</v>
      </c>
      <c r="J48" s="19"/>
      <c r="K48" s="20"/>
    </row>
    <row r="49" spans="2:11" x14ac:dyDescent="0.2">
      <c r="B49" s="18"/>
      <c r="C49" s="18"/>
      <c r="D49" s="18"/>
      <c r="F49" s="19">
        <v>19000</v>
      </c>
      <c r="G49" s="8">
        <f t="shared" si="0"/>
        <v>0.74161818181818173</v>
      </c>
      <c r="J49" s="19"/>
      <c r="K49" s="20"/>
    </row>
    <row r="50" spans="2:11" x14ac:dyDescent="0.2">
      <c r="B50" s="18"/>
      <c r="C50" s="18"/>
      <c r="D50" s="18"/>
      <c r="F50" s="19">
        <v>20000</v>
      </c>
      <c r="G50" s="8">
        <f t="shared" si="0"/>
        <v>0.78468181818181826</v>
      </c>
    </row>
    <row r="51" spans="2:11" x14ac:dyDescent="0.2">
      <c r="B51" s="18"/>
      <c r="C51" s="18"/>
      <c r="D51" s="18"/>
      <c r="F51" s="23">
        <v>21000</v>
      </c>
      <c r="G51" s="8">
        <f t="shared" si="0"/>
        <v>0.82774545454545456</v>
      </c>
    </row>
    <row r="52" spans="2:11" x14ac:dyDescent="0.2">
      <c r="B52" s="18"/>
      <c r="C52" s="18"/>
      <c r="D52" s="18"/>
      <c r="F52" s="23">
        <v>22000</v>
      </c>
      <c r="G52" s="8">
        <f t="shared" si="0"/>
        <v>0.87080909090909098</v>
      </c>
    </row>
    <row r="53" spans="2:11" x14ac:dyDescent="0.2">
      <c r="B53" s="18"/>
      <c r="C53" s="18"/>
      <c r="D53" s="18"/>
      <c r="F53" s="23">
        <v>23000</v>
      </c>
      <c r="G53" s="8">
        <f t="shared" si="0"/>
        <v>0.91387272727272728</v>
      </c>
    </row>
    <row r="54" spans="2:11" x14ac:dyDescent="0.2">
      <c r="B54" s="18"/>
      <c r="C54" s="18"/>
      <c r="D54" s="18"/>
      <c r="F54" s="23">
        <v>24000</v>
      </c>
      <c r="G54" s="8">
        <f t="shared" si="0"/>
        <v>0.9569363636363637</v>
      </c>
    </row>
    <row r="55" spans="2:11" x14ac:dyDescent="0.2">
      <c r="B55" s="18"/>
      <c r="C55" s="18"/>
      <c r="D55" s="18"/>
      <c r="F55" s="23">
        <v>25000</v>
      </c>
      <c r="G55" s="8">
        <f t="shared" si="0"/>
        <v>1</v>
      </c>
    </row>
    <row r="56" spans="2:11" x14ac:dyDescent="0.2">
      <c r="B56" s="18"/>
      <c r="C56" s="18"/>
      <c r="D56" s="18"/>
      <c r="F56" s="23">
        <v>26000</v>
      </c>
      <c r="G56" s="8">
        <f t="shared" si="0"/>
        <v>1</v>
      </c>
    </row>
    <row r="57" spans="2:11" x14ac:dyDescent="0.2">
      <c r="B57" s="18"/>
      <c r="C57" s="18"/>
      <c r="D57" s="18"/>
      <c r="F57" s="23">
        <v>27000</v>
      </c>
      <c r="G57" s="8">
        <f t="shared" si="0"/>
        <v>1</v>
      </c>
    </row>
    <row r="58" spans="2:11" x14ac:dyDescent="0.2">
      <c r="B58" s="18"/>
      <c r="C58" s="18"/>
      <c r="D58" s="18"/>
      <c r="F58" s="23">
        <v>28000</v>
      </c>
      <c r="G58" s="8">
        <f t="shared" si="0"/>
        <v>1</v>
      </c>
    </row>
    <row r="59" spans="2:11" x14ac:dyDescent="0.2">
      <c r="B59" s="18"/>
      <c r="C59" s="18"/>
      <c r="D59" s="18"/>
      <c r="F59" s="23">
        <v>29000</v>
      </c>
      <c r="G59" s="8">
        <f t="shared" si="0"/>
        <v>1</v>
      </c>
    </row>
    <row r="60" spans="2:11" x14ac:dyDescent="0.2">
      <c r="B60" s="18"/>
      <c r="C60" s="18"/>
      <c r="D60" s="18"/>
      <c r="F60" s="23">
        <v>30000</v>
      </c>
      <c r="G60" s="8">
        <f t="shared" si="0"/>
        <v>1</v>
      </c>
    </row>
    <row r="61" spans="2:11" x14ac:dyDescent="0.2">
      <c r="B61" s="18"/>
      <c r="C61" s="18"/>
      <c r="D61" s="18"/>
      <c r="F61" s="23"/>
    </row>
    <row r="62" spans="2:11" x14ac:dyDescent="0.2">
      <c r="B62" s="18"/>
      <c r="C62" s="18"/>
      <c r="D62" s="18"/>
      <c r="F62" s="23"/>
    </row>
    <row r="63" spans="2:11" x14ac:dyDescent="0.2">
      <c r="B63" s="18"/>
      <c r="C63" s="18"/>
      <c r="D63" s="18"/>
      <c r="F63" s="23"/>
    </row>
    <row r="64" spans="2:11" x14ac:dyDescent="0.2">
      <c r="B64" s="18"/>
      <c r="C64" s="18"/>
      <c r="D64" s="18"/>
      <c r="F64" s="23"/>
    </row>
    <row r="65" spans="2:6" x14ac:dyDescent="0.2">
      <c r="B65" s="18"/>
      <c r="C65" s="18"/>
      <c r="D65" s="18"/>
      <c r="F65" s="23"/>
    </row>
    <row r="66" spans="2:6" x14ac:dyDescent="0.2">
      <c r="B66" s="18"/>
      <c r="C66" s="18"/>
      <c r="D66" s="18"/>
      <c r="F66" s="23"/>
    </row>
    <row r="67" spans="2:6" x14ac:dyDescent="0.2">
      <c r="B67" s="18"/>
      <c r="C67" s="18"/>
      <c r="D67" s="18"/>
      <c r="F67" s="23"/>
    </row>
    <row r="68" spans="2:6" x14ac:dyDescent="0.2">
      <c r="B68" s="18"/>
      <c r="C68" s="18"/>
      <c r="D68" s="18"/>
      <c r="F68" s="23"/>
    </row>
    <row r="69" spans="2:6" x14ac:dyDescent="0.2">
      <c r="B69" s="18"/>
      <c r="C69" s="18"/>
      <c r="D69" s="18"/>
    </row>
    <row r="70" spans="2:6" x14ac:dyDescent="0.2">
      <c r="B70" s="18"/>
      <c r="C70" s="18"/>
      <c r="D70" s="18"/>
    </row>
    <row r="71" spans="2:6" x14ac:dyDescent="0.2">
      <c r="B71" s="18"/>
      <c r="C71" s="18"/>
      <c r="D71" s="18"/>
    </row>
    <row r="72" spans="2:6" x14ac:dyDescent="0.2">
      <c r="B72" s="18"/>
      <c r="C72" s="18"/>
      <c r="D72" s="18"/>
    </row>
    <row r="73" spans="2:6" x14ac:dyDescent="0.2">
      <c r="B73" s="18"/>
      <c r="C73" s="18"/>
      <c r="D73" s="18"/>
    </row>
    <row r="74" spans="2:6" x14ac:dyDescent="0.2">
      <c r="B74" s="18"/>
      <c r="C74" s="18"/>
      <c r="D74" s="18"/>
    </row>
    <row r="75" spans="2:6" x14ac:dyDescent="0.2">
      <c r="B75" s="18"/>
      <c r="C75" s="18"/>
      <c r="D75" s="18"/>
    </row>
    <row r="76" spans="2:6" x14ac:dyDescent="0.2">
      <c r="B76" s="18"/>
      <c r="C76" s="18"/>
      <c r="D76" s="18"/>
    </row>
    <row r="77" spans="2:6" x14ac:dyDescent="0.2">
      <c r="B77" s="18"/>
      <c r="C77" s="18"/>
      <c r="D77" s="18"/>
    </row>
    <row r="78" spans="2:6" x14ac:dyDescent="0.2">
      <c r="B78" s="18"/>
      <c r="C78" s="18"/>
      <c r="D78" s="18"/>
    </row>
    <row r="79" spans="2:6" x14ac:dyDescent="0.2">
      <c r="B79" s="18"/>
      <c r="C79" s="18"/>
      <c r="D79" s="18"/>
    </row>
    <row r="80" spans="2:6" x14ac:dyDescent="0.2">
      <c r="B80" s="18"/>
      <c r="C80" s="18"/>
      <c r="D80" s="18"/>
    </row>
    <row r="81" spans="2:4" x14ac:dyDescent="0.2">
      <c r="B81" s="18"/>
      <c r="C81" s="18"/>
      <c r="D81" s="18"/>
    </row>
    <row r="82" spans="2:4" x14ac:dyDescent="0.2">
      <c r="B82" s="18"/>
      <c r="C82" s="18"/>
      <c r="D82" s="18"/>
    </row>
    <row r="83" spans="2:4" x14ac:dyDescent="0.2">
      <c r="B83" s="18"/>
      <c r="C83" s="18"/>
      <c r="D83" s="18"/>
    </row>
    <row r="84" spans="2:4" x14ac:dyDescent="0.2">
      <c r="B84" s="18"/>
      <c r="C84" s="18"/>
      <c r="D84" s="18"/>
    </row>
    <row r="85" spans="2:4" x14ac:dyDescent="0.2">
      <c r="B85" s="18"/>
      <c r="C85" s="18"/>
      <c r="D85" s="18"/>
    </row>
    <row r="86" spans="2:4" x14ac:dyDescent="0.2">
      <c r="B86" s="18"/>
      <c r="C86" s="18"/>
      <c r="D86" s="18"/>
    </row>
    <row r="87" spans="2:4" x14ac:dyDescent="0.2">
      <c r="B87" s="18"/>
      <c r="C87" s="18"/>
      <c r="D87" s="18"/>
    </row>
    <row r="88" spans="2:4" x14ac:dyDescent="0.2">
      <c r="B88" s="18"/>
      <c r="C88" s="18"/>
      <c r="D88" s="18"/>
    </row>
    <row r="89" spans="2:4" x14ac:dyDescent="0.2">
      <c r="B89" s="18"/>
      <c r="C89" s="18"/>
      <c r="D89" s="18"/>
    </row>
    <row r="90" spans="2:4" x14ac:dyDescent="0.2">
      <c r="B90" s="18"/>
      <c r="C90" s="18"/>
      <c r="D90" s="18"/>
    </row>
    <row r="91" spans="2:4" x14ac:dyDescent="0.2">
      <c r="B91" s="18"/>
      <c r="C91" s="18"/>
      <c r="D91" s="18"/>
    </row>
    <row r="92" spans="2:4" x14ac:dyDescent="0.2">
      <c r="B92" s="18"/>
      <c r="C92" s="18"/>
      <c r="D92" s="18"/>
    </row>
    <row r="93" spans="2:4" x14ac:dyDescent="0.2">
      <c r="B93" s="18"/>
      <c r="C93" s="18"/>
      <c r="D93" s="18"/>
    </row>
    <row r="94" spans="2:4" x14ac:dyDescent="0.2">
      <c r="B94" s="18"/>
      <c r="C94" s="18"/>
      <c r="D94" s="18"/>
    </row>
    <row r="95" spans="2:4" x14ac:dyDescent="0.2">
      <c r="B95" s="18"/>
      <c r="C95" s="18"/>
      <c r="D95" s="18"/>
    </row>
    <row r="96" spans="2:4" x14ac:dyDescent="0.2">
      <c r="B96" s="18"/>
      <c r="C96" s="18"/>
      <c r="D96" s="18"/>
    </row>
    <row r="97" spans="2:4" x14ac:dyDescent="0.2">
      <c r="B97" s="18"/>
      <c r="C97" s="18"/>
      <c r="D97" s="18"/>
    </row>
    <row r="98" spans="2:4" x14ac:dyDescent="0.2">
      <c r="B98" s="18"/>
      <c r="C98" s="18"/>
      <c r="D98" s="18"/>
    </row>
    <row r="99" spans="2:4" x14ac:dyDescent="0.2">
      <c r="B99" s="18"/>
      <c r="C99" s="18"/>
      <c r="D99" s="18"/>
    </row>
    <row r="100" spans="2:4" x14ac:dyDescent="0.2">
      <c r="B100" s="18"/>
      <c r="C100" s="18"/>
      <c r="D100" s="18"/>
    </row>
    <row r="101" spans="2:4" x14ac:dyDescent="0.2">
      <c r="B101" s="18"/>
      <c r="C101" s="18"/>
      <c r="D101" s="18"/>
    </row>
    <row r="102" spans="2:4" x14ac:dyDescent="0.2">
      <c r="B102" s="18"/>
      <c r="C102" s="18"/>
      <c r="D102" s="18"/>
    </row>
    <row r="103" spans="2:4" x14ac:dyDescent="0.2">
      <c r="B103" s="18"/>
      <c r="C103" s="18"/>
      <c r="D103" s="18"/>
    </row>
    <row r="104" spans="2:4" x14ac:dyDescent="0.2">
      <c r="B104" s="18"/>
      <c r="C104" s="18"/>
      <c r="D104" s="18"/>
    </row>
    <row r="105" spans="2:4" x14ac:dyDescent="0.2">
      <c r="B105" s="18"/>
      <c r="C105" s="18"/>
      <c r="D105" s="18"/>
    </row>
    <row r="106" spans="2:4" x14ac:dyDescent="0.2">
      <c r="B106" s="18"/>
      <c r="C106" s="18"/>
      <c r="D106" s="18"/>
    </row>
    <row r="107" spans="2:4" x14ac:dyDescent="0.2">
      <c r="B107" s="18"/>
      <c r="C107" s="18"/>
      <c r="D107" s="18"/>
    </row>
    <row r="108" spans="2:4" x14ac:dyDescent="0.2">
      <c r="B108" s="18"/>
      <c r="C108" s="18"/>
      <c r="D108" s="18"/>
    </row>
    <row r="109" spans="2:4" x14ac:dyDescent="0.2">
      <c r="B109" s="18"/>
      <c r="C109" s="18"/>
      <c r="D109" s="18"/>
    </row>
    <row r="110" spans="2:4" x14ac:dyDescent="0.2">
      <c r="B110" s="18"/>
      <c r="C110" s="18"/>
      <c r="D110" s="18"/>
    </row>
    <row r="111" spans="2:4" x14ac:dyDescent="0.2">
      <c r="B111" s="18"/>
      <c r="C111" s="18"/>
      <c r="D111" s="18"/>
    </row>
    <row r="112" spans="2:4" x14ac:dyDescent="0.2">
      <c r="B112" s="18"/>
      <c r="C112" s="18"/>
      <c r="D112" s="18"/>
    </row>
    <row r="113" spans="2:4" x14ac:dyDescent="0.2">
      <c r="B113" s="18"/>
      <c r="C113" s="18"/>
      <c r="D113" s="18"/>
    </row>
    <row r="114" spans="2:4" x14ac:dyDescent="0.2">
      <c r="B114" s="18"/>
      <c r="C114" s="18"/>
      <c r="D114" s="18"/>
    </row>
    <row r="115" spans="2:4" x14ac:dyDescent="0.2">
      <c r="B115" s="18"/>
      <c r="C115" s="18"/>
      <c r="D115" s="18"/>
    </row>
    <row r="116" spans="2:4" x14ac:dyDescent="0.2">
      <c r="B116" s="18"/>
      <c r="C116" s="18"/>
      <c r="D116" s="18"/>
    </row>
    <row r="117" spans="2:4" x14ac:dyDescent="0.2">
      <c r="B117" s="18"/>
      <c r="C117" s="18"/>
      <c r="D117" s="18"/>
    </row>
    <row r="118" spans="2:4" x14ac:dyDescent="0.2">
      <c r="B118" s="18"/>
      <c r="C118" s="18"/>
      <c r="D118" s="18"/>
    </row>
    <row r="119" spans="2:4" x14ac:dyDescent="0.2">
      <c r="B119" s="18"/>
      <c r="C119" s="18"/>
      <c r="D119" s="18"/>
    </row>
    <row r="120" spans="2:4" x14ac:dyDescent="0.2">
      <c r="B120" s="18"/>
      <c r="C120" s="18"/>
      <c r="D120" s="18"/>
    </row>
    <row r="121" spans="2:4" x14ac:dyDescent="0.2">
      <c r="B121" s="18"/>
      <c r="C121" s="18"/>
      <c r="D121" s="18"/>
    </row>
    <row r="122" spans="2:4" x14ac:dyDescent="0.2">
      <c r="B122" s="18"/>
      <c r="C122" s="18"/>
      <c r="D122" s="18"/>
    </row>
    <row r="123" spans="2:4" x14ac:dyDescent="0.2">
      <c r="B123" s="18"/>
      <c r="C123" s="18"/>
      <c r="D123" s="18"/>
    </row>
    <row r="124" spans="2:4" x14ac:dyDescent="0.2">
      <c r="B124" s="18"/>
      <c r="C124" s="18"/>
      <c r="D124" s="18"/>
    </row>
    <row r="125" spans="2:4" x14ac:dyDescent="0.2">
      <c r="B125" s="18"/>
      <c r="C125" s="18"/>
      <c r="D125" s="18"/>
    </row>
    <row r="126" spans="2:4" x14ac:dyDescent="0.2">
      <c r="B126" s="18"/>
      <c r="C126" s="18"/>
      <c r="D126" s="18"/>
    </row>
    <row r="127" spans="2:4" x14ac:dyDescent="0.2">
      <c r="B127" s="18"/>
      <c r="C127" s="18"/>
      <c r="D127" s="18"/>
    </row>
    <row r="128" spans="2:4" x14ac:dyDescent="0.2">
      <c r="B128" s="18"/>
      <c r="C128" s="18"/>
      <c r="D128" s="18"/>
    </row>
    <row r="129" spans="2:4" x14ac:dyDescent="0.2">
      <c r="B129" s="18"/>
      <c r="C129" s="18"/>
      <c r="D129" s="18"/>
    </row>
    <row r="130" spans="2:4" x14ac:dyDescent="0.2">
      <c r="B130" s="18"/>
      <c r="C130" s="18"/>
      <c r="D130" s="18"/>
    </row>
    <row r="131" spans="2:4" x14ac:dyDescent="0.2">
      <c r="B131" s="18"/>
      <c r="C131" s="18"/>
      <c r="D131" s="18"/>
    </row>
    <row r="132" spans="2:4" x14ac:dyDescent="0.2">
      <c r="B132" s="18"/>
      <c r="C132" s="18"/>
      <c r="D132" s="18"/>
    </row>
    <row r="133" spans="2:4" x14ac:dyDescent="0.2">
      <c r="B133" s="18"/>
      <c r="C133" s="18"/>
      <c r="D133" s="18"/>
    </row>
    <row r="134" spans="2:4" x14ac:dyDescent="0.2">
      <c r="B134" s="18"/>
      <c r="C134" s="18"/>
      <c r="D134" s="18"/>
    </row>
    <row r="135" spans="2:4" x14ac:dyDescent="0.2">
      <c r="B135" s="18"/>
      <c r="C135" s="18"/>
      <c r="D135" s="18"/>
    </row>
    <row r="136" spans="2:4" x14ac:dyDescent="0.2">
      <c r="B136" s="18"/>
      <c r="C136" s="18"/>
      <c r="D136" s="18"/>
    </row>
    <row r="137" spans="2:4" x14ac:dyDescent="0.2">
      <c r="B137" s="18"/>
      <c r="C137" s="18"/>
      <c r="D137" s="18"/>
    </row>
    <row r="138" spans="2:4" x14ac:dyDescent="0.2">
      <c r="B138" s="18"/>
      <c r="C138" s="18"/>
      <c r="D138" s="18"/>
    </row>
    <row r="139" spans="2:4" x14ac:dyDescent="0.2">
      <c r="B139" s="18"/>
      <c r="C139" s="18"/>
      <c r="D139" s="18"/>
    </row>
    <row r="140" spans="2:4" x14ac:dyDescent="0.2">
      <c r="B140" s="18"/>
      <c r="C140" s="18"/>
      <c r="D140" s="18"/>
    </row>
    <row r="141" spans="2:4" x14ac:dyDescent="0.2">
      <c r="B141" s="18"/>
      <c r="C141" s="18"/>
      <c r="D141" s="18"/>
    </row>
    <row r="142" spans="2:4" x14ac:dyDescent="0.2">
      <c r="B142" s="18"/>
      <c r="C142" s="18"/>
      <c r="D142" s="18"/>
    </row>
    <row r="143" spans="2:4" x14ac:dyDescent="0.2">
      <c r="B143" s="18"/>
      <c r="C143" s="18"/>
      <c r="D143" s="18"/>
    </row>
    <row r="144" spans="2:4" x14ac:dyDescent="0.2">
      <c r="B144" s="18"/>
      <c r="C144" s="18"/>
      <c r="D144" s="18"/>
    </row>
    <row r="145" spans="2:4" x14ac:dyDescent="0.2">
      <c r="B145" s="18"/>
      <c r="C145" s="18"/>
      <c r="D145" s="18"/>
    </row>
    <row r="146" spans="2:4" x14ac:dyDescent="0.2">
      <c r="B146" s="18"/>
      <c r="C146" s="18"/>
      <c r="D146" s="18"/>
    </row>
    <row r="147" spans="2:4" x14ac:dyDescent="0.2">
      <c r="B147" s="18"/>
      <c r="C147" s="18"/>
      <c r="D147" s="18"/>
    </row>
    <row r="148" spans="2:4" x14ac:dyDescent="0.2">
      <c r="B148" s="18"/>
      <c r="C148" s="18"/>
      <c r="D148" s="18"/>
    </row>
    <row r="149" spans="2:4" x14ac:dyDescent="0.2">
      <c r="B149" s="18"/>
      <c r="C149" s="18"/>
      <c r="D149" s="18"/>
    </row>
    <row r="150" spans="2:4" x14ac:dyDescent="0.2">
      <c r="B150" s="18"/>
      <c r="C150" s="18"/>
      <c r="D150" s="18"/>
    </row>
    <row r="151" spans="2:4" x14ac:dyDescent="0.2">
      <c r="B151" s="18"/>
      <c r="C151" s="18"/>
      <c r="D151" s="18"/>
    </row>
    <row r="152" spans="2:4" x14ac:dyDescent="0.2">
      <c r="B152" s="18"/>
      <c r="C152" s="18"/>
      <c r="D152" s="18"/>
    </row>
    <row r="153" spans="2:4" x14ac:dyDescent="0.2">
      <c r="B153" s="18"/>
      <c r="C153" s="18"/>
      <c r="D153" s="18"/>
    </row>
    <row r="154" spans="2:4" x14ac:dyDescent="0.2">
      <c r="B154" s="18"/>
      <c r="C154" s="18"/>
      <c r="D154" s="18"/>
    </row>
    <row r="155" spans="2:4" x14ac:dyDescent="0.2">
      <c r="B155" s="18"/>
      <c r="C155" s="18"/>
      <c r="D155" s="18"/>
    </row>
    <row r="156" spans="2:4" x14ac:dyDescent="0.2">
      <c r="B156" s="18"/>
      <c r="C156" s="18"/>
      <c r="D156" s="18"/>
    </row>
    <row r="157" spans="2:4" x14ac:dyDescent="0.2">
      <c r="B157" s="18"/>
      <c r="C157" s="18"/>
      <c r="D157" s="18"/>
    </row>
    <row r="158" spans="2:4" x14ac:dyDescent="0.2">
      <c r="B158" s="18"/>
      <c r="C158" s="18"/>
      <c r="D158" s="18"/>
    </row>
    <row r="159" spans="2:4" x14ac:dyDescent="0.2">
      <c r="B159" s="18"/>
      <c r="C159" s="18"/>
      <c r="D159" s="18"/>
    </row>
    <row r="160" spans="2:4" x14ac:dyDescent="0.2">
      <c r="B160" s="18"/>
      <c r="C160" s="18"/>
      <c r="D160" s="18"/>
    </row>
    <row r="161" spans="2:4" x14ac:dyDescent="0.2">
      <c r="B161" s="18"/>
      <c r="C161" s="18"/>
      <c r="D161" s="18"/>
    </row>
    <row r="162" spans="2:4" x14ac:dyDescent="0.2">
      <c r="B162" s="18"/>
      <c r="C162" s="18"/>
      <c r="D162" s="18"/>
    </row>
    <row r="163" spans="2:4" x14ac:dyDescent="0.2">
      <c r="B163" s="18"/>
      <c r="C163" s="18"/>
      <c r="D163" s="18"/>
    </row>
    <row r="164" spans="2:4" x14ac:dyDescent="0.2">
      <c r="B164" s="18"/>
      <c r="C164" s="18"/>
      <c r="D164" s="18"/>
    </row>
    <row r="165" spans="2:4" x14ac:dyDescent="0.2">
      <c r="B165" s="18"/>
      <c r="C165" s="18"/>
      <c r="D165" s="18"/>
    </row>
    <row r="166" spans="2:4" x14ac:dyDescent="0.2">
      <c r="B166" s="18"/>
      <c r="C166" s="18"/>
      <c r="D166" s="18"/>
    </row>
    <row r="167" spans="2:4" x14ac:dyDescent="0.2">
      <c r="B167" s="18"/>
      <c r="C167" s="18"/>
      <c r="D167" s="18"/>
    </row>
    <row r="168" spans="2:4" x14ac:dyDescent="0.2">
      <c r="B168" s="18"/>
      <c r="C168" s="18"/>
      <c r="D168" s="18"/>
    </row>
    <row r="169" spans="2:4" x14ac:dyDescent="0.2">
      <c r="B169" s="18"/>
      <c r="C169" s="18"/>
      <c r="D169" s="18"/>
    </row>
    <row r="170" spans="2:4" x14ac:dyDescent="0.2">
      <c r="B170" s="18"/>
      <c r="C170" s="18"/>
      <c r="D170" s="18"/>
    </row>
    <row r="171" spans="2:4" x14ac:dyDescent="0.2">
      <c r="B171" s="18"/>
      <c r="C171" s="18"/>
      <c r="D171" s="18"/>
    </row>
    <row r="172" spans="2:4" x14ac:dyDescent="0.2">
      <c r="B172" s="18"/>
      <c r="C172" s="18"/>
      <c r="D172" s="18"/>
    </row>
    <row r="173" spans="2:4" x14ac:dyDescent="0.2">
      <c r="B173" s="18"/>
      <c r="C173" s="18"/>
      <c r="D173" s="18"/>
    </row>
    <row r="174" spans="2:4" x14ac:dyDescent="0.2">
      <c r="B174" s="18"/>
      <c r="C174" s="18"/>
      <c r="D174" s="18"/>
    </row>
    <row r="175" spans="2:4" x14ac:dyDescent="0.2">
      <c r="B175" s="18"/>
      <c r="C175" s="18"/>
      <c r="D175" s="18"/>
    </row>
    <row r="176" spans="2:4" x14ac:dyDescent="0.2">
      <c r="B176" s="18"/>
      <c r="C176" s="18"/>
      <c r="D176" s="18"/>
    </row>
    <row r="177" spans="2:4" x14ac:dyDescent="0.2">
      <c r="B177" s="18"/>
      <c r="C177" s="18"/>
      <c r="D177" s="18"/>
    </row>
    <row r="178" spans="2:4" x14ac:dyDescent="0.2">
      <c r="B178" s="18"/>
      <c r="C178" s="18"/>
      <c r="D178" s="18"/>
    </row>
    <row r="179" spans="2:4" x14ac:dyDescent="0.2">
      <c r="B179" s="18"/>
      <c r="C179" s="18"/>
      <c r="D179" s="18"/>
    </row>
    <row r="180" spans="2:4" x14ac:dyDescent="0.2">
      <c r="B180" s="18"/>
      <c r="C180" s="18"/>
      <c r="D180" s="18"/>
    </row>
    <row r="181" spans="2:4" x14ac:dyDescent="0.2">
      <c r="B181" s="18"/>
      <c r="C181" s="18"/>
      <c r="D181" s="18"/>
    </row>
    <row r="182" spans="2:4" x14ac:dyDescent="0.2">
      <c r="B182" s="18"/>
      <c r="C182" s="18"/>
      <c r="D182" s="18"/>
    </row>
    <row r="183" spans="2:4" x14ac:dyDescent="0.2">
      <c r="B183" s="18"/>
      <c r="C183" s="18"/>
      <c r="D183" s="18"/>
    </row>
    <row r="184" spans="2:4" x14ac:dyDescent="0.2">
      <c r="B184" s="18"/>
      <c r="C184" s="18"/>
      <c r="D184" s="18"/>
    </row>
    <row r="185" spans="2:4" x14ac:dyDescent="0.2">
      <c r="B185" s="18"/>
      <c r="C185" s="18"/>
      <c r="D185" s="18"/>
    </row>
    <row r="186" spans="2:4" x14ac:dyDescent="0.2">
      <c r="B186" s="18"/>
      <c r="C186" s="18"/>
      <c r="D186" s="18"/>
    </row>
    <row r="187" spans="2:4" x14ac:dyDescent="0.2">
      <c r="B187" s="18"/>
      <c r="C187" s="18"/>
      <c r="D187" s="18"/>
    </row>
    <row r="188" spans="2:4" x14ac:dyDescent="0.2">
      <c r="B188" s="18"/>
      <c r="C188" s="18"/>
      <c r="D188" s="18"/>
    </row>
    <row r="189" spans="2:4" x14ac:dyDescent="0.2">
      <c r="B189" s="18"/>
      <c r="C189" s="18"/>
      <c r="D189" s="18"/>
    </row>
    <row r="190" spans="2:4" x14ac:dyDescent="0.2">
      <c r="B190" s="18"/>
      <c r="C190" s="18"/>
      <c r="D190" s="18"/>
    </row>
    <row r="191" spans="2:4" x14ac:dyDescent="0.2">
      <c r="B191" s="18"/>
      <c r="C191" s="18"/>
      <c r="D191" s="18"/>
    </row>
    <row r="192" spans="2:4" x14ac:dyDescent="0.2">
      <c r="B192" s="18"/>
      <c r="C192" s="18"/>
      <c r="D192" s="18"/>
    </row>
    <row r="193" spans="2:4" x14ac:dyDescent="0.2">
      <c r="B193" s="18"/>
      <c r="C193" s="18"/>
      <c r="D193" s="18"/>
    </row>
    <row r="194" spans="2:4" x14ac:dyDescent="0.2">
      <c r="B194" s="18"/>
      <c r="C194" s="18"/>
      <c r="D194" s="18"/>
    </row>
    <row r="195" spans="2:4" x14ac:dyDescent="0.2">
      <c r="B195" s="18"/>
      <c r="C195" s="18"/>
      <c r="D195" s="18"/>
    </row>
    <row r="196" spans="2:4" x14ac:dyDescent="0.2">
      <c r="B196" s="18"/>
      <c r="C196" s="18"/>
      <c r="D196" s="18"/>
    </row>
    <row r="197" spans="2:4" x14ac:dyDescent="0.2">
      <c r="B197" s="18"/>
      <c r="C197" s="18"/>
      <c r="D197" s="18"/>
    </row>
    <row r="198" spans="2:4" x14ac:dyDescent="0.2">
      <c r="B198" s="18"/>
      <c r="C198" s="18"/>
      <c r="D198" s="18"/>
    </row>
    <row r="199" spans="2:4" x14ac:dyDescent="0.2">
      <c r="B199" s="18"/>
      <c r="C199" s="18"/>
      <c r="D199" s="18"/>
    </row>
    <row r="200" spans="2:4" x14ac:dyDescent="0.2">
      <c r="B200" s="18"/>
      <c r="C200" s="18"/>
      <c r="D200" s="18"/>
    </row>
    <row r="201" spans="2:4" x14ac:dyDescent="0.2">
      <c r="B201" s="18"/>
      <c r="C201" s="18"/>
      <c r="D201" s="18"/>
    </row>
    <row r="202" spans="2:4" x14ac:dyDescent="0.2">
      <c r="B202" s="18"/>
      <c r="C202" s="18"/>
      <c r="D202" s="18"/>
    </row>
    <row r="203" spans="2:4" x14ac:dyDescent="0.2">
      <c r="B203" s="18"/>
      <c r="C203" s="18"/>
      <c r="D203" s="18"/>
    </row>
    <row r="204" spans="2:4" x14ac:dyDescent="0.2">
      <c r="B204" s="18"/>
      <c r="C204" s="18"/>
      <c r="D204" s="18"/>
    </row>
    <row r="205" spans="2:4" x14ac:dyDescent="0.2">
      <c r="B205" s="18"/>
      <c r="C205" s="18"/>
      <c r="D205" s="18"/>
    </row>
    <row r="206" spans="2:4" x14ac:dyDescent="0.2">
      <c r="B206" s="18"/>
      <c r="C206" s="18"/>
      <c r="D206" s="18"/>
    </row>
    <row r="207" spans="2:4" x14ac:dyDescent="0.2">
      <c r="B207" s="18"/>
      <c r="C207" s="18"/>
      <c r="D207" s="18"/>
    </row>
    <row r="208" spans="2:4" x14ac:dyDescent="0.2">
      <c r="B208" s="18"/>
      <c r="C208" s="18"/>
      <c r="D208" s="18"/>
    </row>
    <row r="209" spans="2:4" x14ac:dyDescent="0.2">
      <c r="B209" s="18"/>
      <c r="C209" s="18"/>
      <c r="D209" s="18"/>
    </row>
    <row r="210" spans="2:4" x14ac:dyDescent="0.2">
      <c r="B210" s="18"/>
      <c r="C210" s="18"/>
      <c r="D210" s="18"/>
    </row>
    <row r="211" spans="2:4" x14ac:dyDescent="0.2">
      <c r="B211" s="18"/>
      <c r="C211" s="18"/>
      <c r="D211" s="18"/>
    </row>
    <row r="212" spans="2:4" x14ac:dyDescent="0.2">
      <c r="B212" s="18"/>
      <c r="C212" s="18"/>
      <c r="D212" s="18"/>
    </row>
    <row r="213" spans="2:4" x14ac:dyDescent="0.2">
      <c r="B213" s="18"/>
      <c r="C213" s="18"/>
      <c r="D213" s="18"/>
    </row>
    <row r="214" spans="2:4" x14ac:dyDescent="0.2">
      <c r="B214" s="18"/>
      <c r="C214" s="18"/>
      <c r="D214" s="18"/>
    </row>
    <row r="215" spans="2:4" x14ac:dyDescent="0.2">
      <c r="B215" s="18"/>
      <c r="C215" s="18"/>
      <c r="D215" s="18"/>
    </row>
    <row r="216" spans="2:4" x14ac:dyDescent="0.2">
      <c r="B216" s="18"/>
      <c r="C216" s="18"/>
      <c r="D216" s="18"/>
    </row>
    <row r="217" spans="2:4" x14ac:dyDescent="0.2">
      <c r="B217" s="18"/>
      <c r="C217" s="18"/>
      <c r="D217" s="18"/>
    </row>
    <row r="218" spans="2:4" x14ac:dyDescent="0.2">
      <c r="B218" s="18"/>
      <c r="C218" s="18"/>
      <c r="D218" s="18"/>
    </row>
    <row r="219" spans="2:4" x14ac:dyDescent="0.2">
      <c r="B219" s="18"/>
      <c r="C219" s="18"/>
      <c r="D219" s="18"/>
    </row>
    <row r="220" spans="2:4" x14ac:dyDescent="0.2">
      <c r="B220" s="18"/>
      <c r="C220" s="18"/>
      <c r="D220" s="18"/>
    </row>
    <row r="221" spans="2:4" x14ac:dyDescent="0.2">
      <c r="B221" s="18"/>
      <c r="C221" s="18"/>
      <c r="D221" s="18"/>
    </row>
    <row r="222" spans="2:4" x14ac:dyDescent="0.2">
      <c r="B222" s="18"/>
      <c r="C222" s="18"/>
      <c r="D222" s="18"/>
    </row>
    <row r="223" spans="2:4" x14ac:dyDescent="0.2">
      <c r="B223" s="18"/>
      <c r="C223" s="18"/>
      <c r="D223" s="18"/>
    </row>
    <row r="224" spans="2:4" x14ac:dyDescent="0.2">
      <c r="B224" s="18"/>
      <c r="C224" s="18"/>
      <c r="D224" s="18"/>
    </row>
    <row r="225" spans="2:4" x14ac:dyDescent="0.2">
      <c r="B225" s="18"/>
      <c r="C225" s="18"/>
      <c r="D225" s="18"/>
    </row>
    <row r="226" spans="2:4" x14ac:dyDescent="0.2">
      <c r="B226" s="18"/>
      <c r="C226" s="18"/>
      <c r="D226" s="18"/>
    </row>
    <row r="227" spans="2:4" x14ac:dyDescent="0.2">
      <c r="B227" s="18"/>
      <c r="C227" s="18"/>
      <c r="D227" s="18"/>
    </row>
    <row r="228" spans="2:4" x14ac:dyDescent="0.2">
      <c r="B228" s="18"/>
      <c r="C228" s="18"/>
      <c r="D228" s="18"/>
    </row>
    <row r="229" spans="2:4" x14ac:dyDescent="0.2">
      <c r="B229" s="18"/>
      <c r="C229" s="18"/>
      <c r="D229" s="18"/>
    </row>
    <row r="230" spans="2:4" x14ac:dyDescent="0.2">
      <c r="B230" s="18"/>
      <c r="C230" s="18"/>
      <c r="D230" s="18"/>
    </row>
    <row r="231" spans="2:4" x14ac:dyDescent="0.2">
      <c r="B231" s="18"/>
      <c r="C231" s="18"/>
      <c r="D231" s="18"/>
    </row>
    <row r="232" spans="2:4" x14ac:dyDescent="0.2">
      <c r="B232" s="18"/>
      <c r="C232" s="18"/>
      <c r="D232" s="18"/>
    </row>
    <row r="233" spans="2:4" x14ac:dyDescent="0.2">
      <c r="B233" s="18"/>
      <c r="C233" s="18"/>
      <c r="D233" s="18"/>
    </row>
    <row r="234" spans="2:4" x14ac:dyDescent="0.2">
      <c r="B234" s="18"/>
      <c r="C234" s="18"/>
      <c r="D234" s="18"/>
    </row>
    <row r="235" spans="2:4" x14ac:dyDescent="0.2">
      <c r="B235" s="18"/>
      <c r="C235" s="18"/>
      <c r="D235" s="18"/>
    </row>
    <row r="236" spans="2:4" x14ac:dyDescent="0.2">
      <c r="B236" s="18"/>
      <c r="C236" s="18"/>
      <c r="D236" s="18"/>
    </row>
    <row r="237" spans="2:4" x14ac:dyDescent="0.2">
      <c r="B237" s="18"/>
      <c r="C237" s="18"/>
      <c r="D237" s="18"/>
    </row>
    <row r="238" spans="2:4" x14ac:dyDescent="0.2">
      <c r="B238" s="18"/>
      <c r="C238" s="18"/>
      <c r="D238" s="18"/>
    </row>
    <row r="239" spans="2:4" x14ac:dyDescent="0.2">
      <c r="B239" s="18"/>
      <c r="C239" s="18"/>
      <c r="D239" s="18"/>
    </row>
    <row r="240" spans="2:4" x14ac:dyDescent="0.2">
      <c r="B240" s="18"/>
      <c r="C240" s="18"/>
      <c r="D240" s="18"/>
    </row>
    <row r="241" spans="2:4" x14ac:dyDescent="0.2">
      <c r="B241" s="18"/>
      <c r="C241" s="18"/>
      <c r="D241" s="18"/>
    </row>
    <row r="242" spans="2:4" x14ac:dyDescent="0.2">
      <c r="B242" s="18"/>
      <c r="C242" s="18"/>
      <c r="D242" s="18"/>
    </row>
    <row r="243" spans="2:4" x14ac:dyDescent="0.2">
      <c r="B243" s="18"/>
      <c r="C243" s="18"/>
      <c r="D243" s="18"/>
    </row>
    <row r="244" spans="2:4" x14ac:dyDescent="0.2">
      <c r="B244" s="18"/>
      <c r="C244" s="18"/>
      <c r="D244" s="18"/>
    </row>
    <row r="245" spans="2:4" x14ac:dyDescent="0.2">
      <c r="B245" s="18"/>
      <c r="C245" s="18"/>
      <c r="D245" s="18"/>
    </row>
    <row r="246" spans="2:4" x14ac:dyDescent="0.2">
      <c r="B246" s="18"/>
      <c r="C246" s="18"/>
      <c r="D246" s="18"/>
    </row>
    <row r="247" spans="2:4" x14ac:dyDescent="0.2">
      <c r="B247" s="18"/>
      <c r="C247" s="18"/>
      <c r="D247" s="18"/>
    </row>
    <row r="248" spans="2:4" x14ac:dyDescent="0.2">
      <c r="B248" s="18"/>
      <c r="C248" s="18"/>
      <c r="D248" s="18"/>
    </row>
    <row r="249" spans="2:4" x14ac:dyDescent="0.2">
      <c r="B249" s="18"/>
      <c r="C249" s="18"/>
      <c r="D249" s="18"/>
    </row>
    <row r="250" spans="2:4" x14ac:dyDescent="0.2">
      <c r="B250" s="18"/>
      <c r="C250" s="18"/>
      <c r="D250" s="18"/>
    </row>
    <row r="251" spans="2:4" x14ac:dyDescent="0.2">
      <c r="B251" s="18"/>
      <c r="C251" s="18"/>
      <c r="D251" s="18"/>
    </row>
    <row r="252" spans="2:4" x14ac:dyDescent="0.2">
      <c r="B252" s="18"/>
      <c r="C252" s="18"/>
      <c r="D252" s="18"/>
    </row>
    <row r="253" spans="2:4" x14ac:dyDescent="0.2">
      <c r="B253" s="18"/>
      <c r="C253" s="18"/>
      <c r="D253" s="18"/>
    </row>
    <row r="254" spans="2:4" x14ac:dyDescent="0.2">
      <c r="B254" s="18"/>
      <c r="C254" s="18"/>
      <c r="D254" s="18"/>
    </row>
    <row r="255" spans="2:4" x14ac:dyDescent="0.2">
      <c r="B255" s="18"/>
      <c r="C255" s="18"/>
      <c r="D255" s="18"/>
    </row>
    <row r="256" spans="2:4" x14ac:dyDescent="0.2">
      <c r="B256" s="18"/>
      <c r="C256" s="18"/>
      <c r="D256" s="18"/>
    </row>
    <row r="257" spans="2:4" x14ac:dyDescent="0.2">
      <c r="B257" s="18"/>
      <c r="C257" s="18"/>
      <c r="D257" s="18"/>
    </row>
    <row r="258" spans="2:4" x14ac:dyDescent="0.2">
      <c r="B258" s="18"/>
      <c r="C258" s="18"/>
      <c r="D258" s="18"/>
    </row>
    <row r="259" spans="2:4" x14ac:dyDescent="0.2">
      <c r="B259" s="18"/>
      <c r="C259" s="18"/>
      <c r="D259" s="18"/>
    </row>
    <row r="260" spans="2:4" x14ac:dyDescent="0.2">
      <c r="B260" s="18"/>
      <c r="C260" s="18"/>
      <c r="D260" s="18"/>
    </row>
    <row r="261" spans="2:4" x14ac:dyDescent="0.2">
      <c r="B261" s="18"/>
      <c r="C261" s="18"/>
      <c r="D261" s="18"/>
    </row>
    <row r="262" spans="2:4" x14ac:dyDescent="0.2">
      <c r="B262" s="18"/>
      <c r="C262" s="18"/>
      <c r="D262" s="18"/>
    </row>
    <row r="263" spans="2:4" x14ac:dyDescent="0.2">
      <c r="B263" s="18"/>
      <c r="C263" s="18"/>
      <c r="D263" s="18"/>
    </row>
    <row r="264" spans="2:4" x14ac:dyDescent="0.2">
      <c r="B264" s="18"/>
      <c r="C264" s="18"/>
      <c r="D264" s="18"/>
    </row>
    <row r="265" spans="2:4" x14ac:dyDescent="0.2">
      <c r="B265" s="18"/>
      <c r="C265" s="18"/>
      <c r="D265" s="18"/>
    </row>
    <row r="266" spans="2:4" x14ac:dyDescent="0.2">
      <c r="B266" s="18"/>
      <c r="C266" s="18"/>
      <c r="D266" s="18"/>
    </row>
    <row r="267" spans="2:4" x14ac:dyDescent="0.2">
      <c r="B267" s="18"/>
      <c r="C267" s="18"/>
      <c r="D267" s="18"/>
    </row>
    <row r="268" spans="2:4" x14ac:dyDescent="0.2">
      <c r="B268" s="18"/>
      <c r="C268" s="18"/>
      <c r="D268" s="18"/>
    </row>
    <row r="269" spans="2:4" x14ac:dyDescent="0.2">
      <c r="B269" s="18"/>
      <c r="C269" s="18"/>
      <c r="D269" s="18"/>
    </row>
    <row r="270" spans="2:4" x14ac:dyDescent="0.2">
      <c r="B270" s="18"/>
      <c r="C270" s="18"/>
      <c r="D270" s="18"/>
    </row>
    <row r="271" spans="2:4" x14ac:dyDescent="0.2">
      <c r="B271" s="18"/>
      <c r="C271" s="18"/>
      <c r="D271" s="18"/>
    </row>
    <row r="272" spans="2:4" x14ac:dyDescent="0.2">
      <c r="B272" s="18"/>
      <c r="C272" s="18"/>
      <c r="D272" s="18"/>
    </row>
    <row r="273" spans="2:4" x14ac:dyDescent="0.2">
      <c r="B273" s="18"/>
      <c r="C273" s="18"/>
      <c r="D273" s="18"/>
    </row>
    <row r="274" spans="2:4" x14ac:dyDescent="0.2">
      <c r="B274" s="18"/>
      <c r="C274" s="18"/>
      <c r="D274" s="18"/>
    </row>
    <row r="275" spans="2:4" x14ac:dyDescent="0.2">
      <c r="B275" s="18"/>
      <c r="C275" s="18"/>
      <c r="D275" s="18"/>
    </row>
    <row r="276" spans="2:4" x14ac:dyDescent="0.2">
      <c r="B276" s="18"/>
      <c r="C276" s="18"/>
      <c r="D276" s="18"/>
    </row>
    <row r="277" spans="2:4" x14ac:dyDescent="0.2">
      <c r="B277" s="18"/>
      <c r="C277" s="18"/>
      <c r="D277" s="18"/>
    </row>
    <row r="278" spans="2:4" x14ac:dyDescent="0.2">
      <c r="B278" s="18"/>
      <c r="C278" s="18"/>
      <c r="D278" s="18"/>
    </row>
    <row r="279" spans="2:4" x14ac:dyDescent="0.2">
      <c r="B279" s="18"/>
      <c r="C279" s="18"/>
      <c r="D279" s="18"/>
    </row>
    <row r="280" spans="2:4" x14ac:dyDescent="0.2">
      <c r="B280" s="18"/>
      <c r="C280" s="18"/>
      <c r="D280" s="18"/>
    </row>
    <row r="281" spans="2:4" x14ac:dyDescent="0.2">
      <c r="B281" s="18"/>
      <c r="C281" s="18"/>
      <c r="D281" s="18"/>
    </row>
    <row r="282" spans="2:4" x14ac:dyDescent="0.2">
      <c r="B282" s="18"/>
      <c r="C282" s="18"/>
      <c r="D282" s="18"/>
    </row>
    <row r="283" spans="2:4" x14ac:dyDescent="0.2">
      <c r="B283" s="18"/>
      <c r="C283" s="18"/>
      <c r="D283" s="18"/>
    </row>
    <row r="284" spans="2:4" x14ac:dyDescent="0.2">
      <c r="B284" s="18"/>
      <c r="C284" s="18"/>
      <c r="D284" s="18"/>
    </row>
    <row r="285" spans="2:4" x14ac:dyDescent="0.2">
      <c r="B285" s="18"/>
      <c r="C285" s="18"/>
      <c r="D285" s="18"/>
    </row>
    <row r="286" spans="2:4" x14ac:dyDescent="0.2">
      <c r="B286" s="18"/>
      <c r="C286" s="18"/>
      <c r="D286" s="18"/>
    </row>
    <row r="287" spans="2:4" x14ac:dyDescent="0.2">
      <c r="B287" s="18"/>
      <c r="C287" s="18"/>
      <c r="D287" s="18"/>
    </row>
    <row r="288" spans="2:4" x14ac:dyDescent="0.2">
      <c r="B288" s="18"/>
      <c r="C288" s="18"/>
      <c r="D288" s="18"/>
    </row>
    <row r="289" spans="2:4" x14ac:dyDescent="0.2">
      <c r="B289" s="18"/>
      <c r="C289" s="18"/>
      <c r="D289" s="18"/>
    </row>
    <row r="290" spans="2:4" x14ac:dyDescent="0.2">
      <c r="B290" s="18"/>
      <c r="C290" s="18"/>
      <c r="D290" s="18"/>
    </row>
    <row r="291" spans="2:4" x14ac:dyDescent="0.2">
      <c r="B291" s="18"/>
      <c r="C291" s="18"/>
      <c r="D291" s="18"/>
    </row>
    <row r="292" spans="2:4" x14ac:dyDescent="0.2">
      <c r="B292" s="18"/>
      <c r="C292" s="18"/>
      <c r="D292" s="18"/>
    </row>
    <row r="293" spans="2:4" x14ac:dyDescent="0.2">
      <c r="B293" s="18"/>
      <c r="C293" s="18"/>
      <c r="D293" s="18"/>
    </row>
    <row r="294" spans="2:4" x14ac:dyDescent="0.2">
      <c r="B294" s="18"/>
      <c r="C294" s="18"/>
      <c r="D294" s="18"/>
    </row>
    <row r="295" spans="2:4" x14ac:dyDescent="0.2">
      <c r="B295" s="18"/>
      <c r="C295" s="18"/>
      <c r="D295" s="18"/>
    </row>
    <row r="296" spans="2:4" x14ac:dyDescent="0.2">
      <c r="B296" s="18"/>
      <c r="C296" s="18"/>
      <c r="D296" s="18"/>
    </row>
    <row r="297" spans="2:4" x14ac:dyDescent="0.2">
      <c r="B297" s="18"/>
      <c r="C297" s="18"/>
      <c r="D297" s="18"/>
    </row>
    <row r="298" spans="2:4" x14ac:dyDescent="0.2">
      <c r="B298" s="18"/>
      <c r="C298" s="18"/>
      <c r="D298" s="18"/>
    </row>
    <row r="299" spans="2:4" x14ac:dyDescent="0.2">
      <c r="B299" s="18"/>
      <c r="C299" s="18"/>
      <c r="D299" s="18"/>
    </row>
    <row r="300" spans="2:4" x14ac:dyDescent="0.2">
      <c r="B300" s="18"/>
      <c r="C300" s="18"/>
      <c r="D300" s="18"/>
    </row>
    <row r="301" spans="2:4" x14ac:dyDescent="0.2">
      <c r="B301" s="18"/>
      <c r="C301" s="18"/>
      <c r="D301" s="18"/>
    </row>
    <row r="302" spans="2:4" x14ac:dyDescent="0.2">
      <c r="B302" s="18"/>
      <c r="C302" s="18"/>
      <c r="D302" s="18"/>
    </row>
    <row r="303" spans="2:4" x14ac:dyDescent="0.2">
      <c r="B303" s="18"/>
      <c r="C303" s="18"/>
      <c r="D303" s="18"/>
    </row>
    <row r="304" spans="2:4" x14ac:dyDescent="0.2">
      <c r="B304" s="18"/>
      <c r="C304" s="18"/>
      <c r="D304" s="18"/>
    </row>
    <row r="305" spans="2:4" x14ac:dyDescent="0.2">
      <c r="B305" s="18"/>
      <c r="C305" s="18"/>
      <c r="D305" s="18"/>
    </row>
    <row r="306" spans="2:4" x14ac:dyDescent="0.2">
      <c r="B306" s="18"/>
      <c r="C306" s="18"/>
      <c r="D306" s="18"/>
    </row>
    <row r="307" spans="2:4" x14ac:dyDescent="0.2">
      <c r="B307" s="18"/>
      <c r="C307" s="18"/>
      <c r="D307" s="18"/>
    </row>
    <row r="308" spans="2:4" x14ac:dyDescent="0.2">
      <c r="B308" s="18"/>
      <c r="C308" s="18"/>
      <c r="D308" s="18"/>
    </row>
    <row r="309" spans="2:4" x14ac:dyDescent="0.2">
      <c r="B309" s="18"/>
      <c r="C309" s="18"/>
      <c r="D309" s="18"/>
    </row>
    <row r="310" spans="2:4" x14ac:dyDescent="0.2">
      <c r="B310" s="18"/>
      <c r="C310" s="18"/>
      <c r="D310" s="18"/>
    </row>
    <row r="311" spans="2:4" x14ac:dyDescent="0.2">
      <c r="B311" s="18"/>
      <c r="C311" s="18"/>
      <c r="D311" s="18"/>
    </row>
    <row r="312" spans="2:4" x14ac:dyDescent="0.2">
      <c r="B312" s="18"/>
      <c r="C312" s="18"/>
      <c r="D312" s="18"/>
    </row>
    <row r="313" spans="2:4" x14ac:dyDescent="0.2">
      <c r="B313" s="18"/>
      <c r="C313" s="18"/>
      <c r="D313" s="18"/>
    </row>
    <row r="314" spans="2:4" x14ac:dyDescent="0.2">
      <c r="B314" s="18"/>
      <c r="C314" s="18"/>
      <c r="D314" s="18"/>
    </row>
    <row r="315" spans="2:4" x14ac:dyDescent="0.2">
      <c r="B315" s="18"/>
      <c r="C315" s="18"/>
      <c r="D315" s="18"/>
    </row>
    <row r="316" spans="2:4" x14ac:dyDescent="0.2">
      <c r="B316" s="18"/>
      <c r="C316" s="18"/>
      <c r="D316" s="18"/>
    </row>
    <row r="317" spans="2:4" x14ac:dyDescent="0.2">
      <c r="B317" s="18"/>
      <c r="C317" s="18"/>
      <c r="D317" s="18"/>
    </row>
    <row r="318" spans="2:4" x14ac:dyDescent="0.2">
      <c r="B318" s="18"/>
      <c r="C318" s="18"/>
      <c r="D318" s="18"/>
    </row>
    <row r="319" spans="2:4" x14ac:dyDescent="0.2">
      <c r="B319" s="18"/>
      <c r="C319" s="18"/>
      <c r="D319" s="18"/>
    </row>
    <row r="320" spans="2:4" x14ac:dyDescent="0.2">
      <c r="B320" s="18"/>
      <c r="C320" s="18"/>
      <c r="D320" s="18"/>
    </row>
    <row r="321" spans="2:4" x14ac:dyDescent="0.2">
      <c r="B321" s="18"/>
      <c r="C321" s="18"/>
      <c r="D321" s="18"/>
    </row>
    <row r="322" spans="2:4" x14ac:dyDescent="0.2">
      <c r="B322" s="18"/>
      <c r="C322" s="18"/>
      <c r="D322" s="18"/>
    </row>
    <row r="323" spans="2:4" x14ac:dyDescent="0.2">
      <c r="B323" s="18"/>
      <c r="C323" s="18"/>
      <c r="D323" s="18"/>
    </row>
    <row r="324" spans="2:4" x14ac:dyDescent="0.2">
      <c r="B324" s="18"/>
      <c r="C324" s="18"/>
      <c r="D324" s="18"/>
    </row>
    <row r="325" spans="2:4" x14ac:dyDescent="0.2">
      <c r="B325" s="18"/>
      <c r="C325" s="18"/>
      <c r="D325" s="18"/>
    </row>
    <row r="326" spans="2:4" x14ac:dyDescent="0.2">
      <c r="B326" s="18"/>
      <c r="C326" s="18"/>
      <c r="D326" s="18"/>
    </row>
    <row r="327" spans="2:4" x14ac:dyDescent="0.2">
      <c r="B327" s="18"/>
      <c r="C327" s="18"/>
      <c r="D327" s="18"/>
    </row>
    <row r="328" spans="2:4" x14ac:dyDescent="0.2">
      <c r="B328" s="18"/>
      <c r="C328" s="18"/>
      <c r="D328" s="18"/>
    </row>
    <row r="329" spans="2:4" x14ac:dyDescent="0.2">
      <c r="B329" s="18"/>
      <c r="C329" s="18"/>
      <c r="D329" s="18"/>
    </row>
    <row r="330" spans="2:4" x14ac:dyDescent="0.2">
      <c r="B330" s="18"/>
      <c r="C330" s="18"/>
      <c r="D330" s="18"/>
    </row>
    <row r="331" spans="2:4" x14ac:dyDescent="0.2">
      <c r="B331" s="18"/>
      <c r="C331" s="18"/>
      <c r="D331" s="18"/>
    </row>
    <row r="332" spans="2:4" x14ac:dyDescent="0.2">
      <c r="B332" s="18"/>
      <c r="C332" s="18"/>
      <c r="D332" s="18"/>
    </row>
    <row r="333" spans="2:4" x14ac:dyDescent="0.2">
      <c r="B333" s="18"/>
      <c r="C333" s="18"/>
      <c r="D333" s="18"/>
    </row>
    <row r="334" spans="2:4" x14ac:dyDescent="0.2">
      <c r="B334" s="18"/>
      <c r="C334" s="18"/>
      <c r="D334" s="18"/>
    </row>
    <row r="335" spans="2:4" x14ac:dyDescent="0.2">
      <c r="B335" s="18"/>
      <c r="C335" s="18"/>
      <c r="D335" s="18"/>
    </row>
    <row r="336" spans="2:4" x14ac:dyDescent="0.2">
      <c r="B336" s="18"/>
      <c r="C336" s="18"/>
      <c r="D336" s="18"/>
    </row>
    <row r="337" spans="2:4" x14ac:dyDescent="0.2">
      <c r="B337" s="18"/>
      <c r="C337" s="18"/>
      <c r="D337" s="18"/>
    </row>
    <row r="338" spans="2:4" x14ac:dyDescent="0.2">
      <c r="B338" s="18"/>
      <c r="C338" s="18"/>
      <c r="D338" s="18"/>
    </row>
    <row r="339" spans="2:4" x14ac:dyDescent="0.2">
      <c r="B339" s="18"/>
      <c r="C339" s="18"/>
      <c r="D339" s="18"/>
    </row>
    <row r="340" spans="2:4" x14ac:dyDescent="0.2">
      <c r="B340" s="18"/>
      <c r="C340" s="18"/>
      <c r="D340" s="18"/>
    </row>
    <row r="341" spans="2:4" x14ac:dyDescent="0.2">
      <c r="B341" s="18"/>
      <c r="C341" s="18"/>
      <c r="D341" s="18"/>
    </row>
    <row r="342" spans="2:4" x14ac:dyDescent="0.2">
      <c r="B342" s="18"/>
      <c r="C342" s="18"/>
      <c r="D342" s="18"/>
    </row>
    <row r="343" spans="2:4" x14ac:dyDescent="0.2">
      <c r="B343" s="18"/>
      <c r="C343" s="18"/>
      <c r="D343" s="18"/>
    </row>
    <row r="344" spans="2:4" x14ac:dyDescent="0.2">
      <c r="B344" s="18"/>
      <c r="C344" s="18"/>
      <c r="D344" s="18"/>
    </row>
    <row r="345" spans="2:4" x14ac:dyDescent="0.2">
      <c r="B345" s="18"/>
      <c r="C345" s="18"/>
      <c r="D345" s="18"/>
    </row>
    <row r="346" spans="2:4" x14ac:dyDescent="0.2">
      <c r="B346" s="18"/>
      <c r="C346" s="18"/>
      <c r="D346" s="18"/>
    </row>
    <row r="347" spans="2:4" x14ac:dyDescent="0.2">
      <c r="B347" s="18"/>
      <c r="C347" s="18"/>
      <c r="D347" s="18"/>
    </row>
    <row r="348" spans="2:4" x14ac:dyDescent="0.2">
      <c r="B348" s="18"/>
      <c r="C348" s="18"/>
      <c r="D348" s="18"/>
    </row>
    <row r="349" spans="2:4" x14ac:dyDescent="0.2">
      <c r="B349" s="18"/>
      <c r="C349" s="18"/>
      <c r="D349" s="18"/>
    </row>
    <row r="350" spans="2:4" x14ac:dyDescent="0.2">
      <c r="B350" s="18"/>
      <c r="C350" s="18"/>
      <c r="D350" s="18"/>
    </row>
    <row r="351" spans="2:4" x14ac:dyDescent="0.2">
      <c r="B351" s="18"/>
      <c r="C351" s="18"/>
      <c r="D351" s="18"/>
    </row>
    <row r="352" spans="2:4" x14ac:dyDescent="0.2">
      <c r="B352" s="18"/>
      <c r="C352" s="18"/>
      <c r="D352" s="18"/>
    </row>
    <row r="353" spans="2:4" x14ac:dyDescent="0.2">
      <c r="B353" s="18"/>
      <c r="C353" s="18"/>
      <c r="D353" s="18"/>
    </row>
    <row r="354" spans="2:4" x14ac:dyDescent="0.2">
      <c r="B354" s="18"/>
      <c r="C354" s="18"/>
      <c r="D354" s="18"/>
    </row>
    <row r="355" spans="2:4" x14ac:dyDescent="0.2">
      <c r="B355" s="18"/>
      <c r="C355" s="18"/>
      <c r="D355" s="18"/>
    </row>
    <row r="356" spans="2:4" x14ac:dyDescent="0.2">
      <c r="B356" s="18"/>
      <c r="C356" s="18"/>
      <c r="D356" s="18"/>
    </row>
    <row r="357" spans="2:4" x14ac:dyDescent="0.2">
      <c r="B357" s="18"/>
      <c r="C357" s="18"/>
      <c r="D357" s="18"/>
    </row>
    <row r="358" spans="2:4" x14ac:dyDescent="0.2">
      <c r="B358" s="18"/>
      <c r="C358" s="18"/>
      <c r="D358" s="18"/>
    </row>
    <row r="359" spans="2:4" x14ac:dyDescent="0.2">
      <c r="B359" s="18"/>
      <c r="C359" s="18"/>
      <c r="D359" s="18"/>
    </row>
    <row r="360" spans="2:4" x14ac:dyDescent="0.2">
      <c r="B360" s="18"/>
      <c r="C360" s="18"/>
      <c r="D360" s="18"/>
    </row>
    <row r="361" spans="2:4" x14ac:dyDescent="0.2">
      <c r="B361" s="18"/>
      <c r="C361" s="18"/>
      <c r="D361" s="18"/>
    </row>
    <row r="362" spans="2:4" x14ac:dyDescent="0.2">
      <c r="B362" s="18"/>
      <c r="C362" s="18"/>
      <c r="D362" s="18"/>
    </row>
    <row r="363" spans="2:4" x14ac:dyDescent="0.2">
      <c r="B363" s="18"/>
      <c r="C363" s="18"/>
      <c r="D363" s="18"/>
    </row>
    <row r="364" spans="2:4" x14ac:dyDescent="0.2">
      <c r="B364" s="18"/>
      <c r="C364" s="18"/>
      <c r="D364" s="18"/>
    </row>
    <row r="365" spans="2:4" x14ac:dyDescent="0.2">
      <c r="B365" s="18"/>
      <c r="C365" s="18"/>
      <c r="D365" s="18"/>
    </row>
    <row r="366" spans="2:4" x14ac:dyDescent="0.2">
      <c r="B366" s="18"/>
      <c r="C366" s="18"/>
      <c r="D366" s="18"/>
    </row>
    <row r="367" spans="2:4" x14ac:dyDescent="0.2">
      <c r="B367" s="18"/>
      <c r="C367" s="18"/>
      <c r="D367" s="18"/>
    </row>
    <row r="368" spans="2:4" x14ac:dyDescent="0.2">
      <c r="B368" s="18"/>
      <c r="C368" s="18"/>
      <c r="D368" s="18"/>
    </row>
    <row r="369" spans="2:4" x14ac:dyDescent="0.2">
      <c r="B369" s="18"/>
      <c r="C369" s="18"/>
      <c r="D369" s="18"/>
    </row>
    <row r="370" spans="2:4" x14ac:dyDescent="0.2">
      <c r="B370" s="18"/>
      <c r="C370" s="18"/>
      <c r="D370" s="18"/>
    </row>
    <row r="371" spans="2:4" x14ac:dyDescent="0.2">
      <c r="B371" s="18"/>
      <c r="C371" s="18"/>
      <c r="D371" s="18"/>
    </row>
    <row r="372" spans="2:4" x14ac:dyDescent="0.2">
      <c r="B372" s="18"/>
      <c r="C372" s="18"/>
      <c r="D372" s="18"/>
    </row>
    <row r="373" spans="2:4" x14ac:dyDescent="0.2">
      <c r="B373" s="18"/>
      <c r="C373" s="18"/>
      <c r="D373" s="18"/>
    </row>
    <row r="374" spans="2:4" x14ac:dyDescent="0.2">
      <c r="B374" s="18"/>
      <c r="C374" s="18"/>
      <c r="D374" s="18"/>
    </row>
    <row r="375" spans="2:4" x14ac:dyDescent="0.2">
      <c r="B375" s="18"/>
      <c r="C375" s="18"/>
      <c r="D375" s="18"/>
    </row>
    <row r="376" spans="2:4" x14ac:dyDescent="0.2">
      <c r="B376" s="18"/>
      <c r="C376" s="18"/>
      <c r="D376" s="18"/>
    </row>
    <row r="377" spans="2:4" x14ac:dyDescent="0.2">
      <c r="B377" s="18"/>
      <c r="C377" s="18"/>
      <c r="D377" s="18"/>
    </row>
    <row r="378" spans="2:4" x14ac:dyDescent="0.2">
      <c r="B378" s="18"/>
      <c r="C378" s="18"/>
      <c r="D378" s="18"/>
    </row>
    <row r="379" spans="2:4" x14ac:dyDescent="0.2">
      <c r="B379" s="18"/>
      <c r="C379" s="18"/>
      <c r="D379" s="18"/>
    </row>
    <row r="380" spans="2:4" x14ac:dyDescent="0.2">
      <c r="B380" s="18"/>
      <c r="C380" s="18"/>
      <c r="D380" s="18"/>
    </row>
    <row r="381" spans="2:4" x14ac:dyDescent="0.2">
      <c r="B381" s="18"/>
      <c r="C381" s="18"/>
      <c r="D381" s="18"/>
    </row>
    <row r="382" spans="2:4" x14ac:dyDescent="0.2">
      <c r="B382" s="18"/>
      <c r="C382" s="18"/>
      <c r="D382" s="18"/>
    </row>
    <row r="383" spans="2:4" x14ac:dyDescent="0.2">
      <c r="B383" s="18"/>
      <c r="C383" s="18"/>
      <c r="D383" s="18"/>
    </row>
    <row r="384" spans="2:4" x14ac:dyDescent="0.2">
      <c r="B384" s="18"/>
      <c r="C384" s="18"/>
      <c r="D384" s="18"/>
    </row>
    <row r="385" spans="2:4" x14ac:dyDescent="0.2">
      <c r="B385" s="18"/>
      <c r="C385" s="18"/>
      <c r="D385" s="18"/>
    </row>
    <row r="386" spans="2:4" x14ac:dyDescent="0.2">
      <c r="B386" s="18"/>
      <c r="C386" s="18"/>
      <c r="D386" s="18"/>
    </row>
    <row r="387" spans="2:4" x14ac:dyDescent="0.2">
      <c r="B387" s="18"/>
      <c r="C387" s="18"/>
      <c r="D387" s="18"/>
    </row>
    <row r="388" spans="2:4" x14ac:dyDescent="0.2">
      <c r="B388" s="18"/>
      <c r="C388" s="18"/>
      <c r="D388" s="18"/>
    </row>
    <row r="389" spans="2:4" x14ac:dyDescent="0.2">
      <c r="B389" s="18"/>
      <c r="C389" s="18"/>
      <c r="D389" s="18"/>
    </row>
    <row r="390" spans="2:4" x14ac:dyDescent="0.2">
      <c r="B390" s="18"/>
      <c r="C390" s="18"/>
      <c r="D390" s="18"/>
    </row>
    <row r="391" spans="2:4" x14ac:dyDescent="0.2">
      <c r="B391" s="18"/>
      <c r="C391" s="18"/>
      <c r="D391" s="18"/>
    </row>
    <row r="392" spans="2:4" x14ac:dyDescent="0.2">
      <c r="B392" s="18"/>
      <c r="C392" s="18"/>
      <c r="D392" s="18"/>
    </row>
    <row r="393" spans="2:4" x14ac:dyDescent="0.2">
      <c r="B393" s="18"/>
      <c r="C393" s="18"/>
      <c r="D393" s="18"/>
    </row>
    <row r="394" spans="2:4" x14ac:dyDescent="0.2">
      <c r="B394" s="18"/>
      <c r="C394" s="18"/>
      <c r="D394" s="18"/>
    </row>
    <row r="395" spans="2:4" x14ac:dyDescent="0.2">
      <c r="B395" s="18"/>
      <c r="C395" s="18"/>
      <c r="D395" s="18"/>
    </row>
    <row r="396" spans="2:4" x14ac:dyDescent="0.2">
      <c r="B396" s="18"/>
      <c r="C396" s="18"/>
      <c r="D396" s="18"/>
    </row>
    <row r="397" spans="2:4" x14ac:dyDescent="0.2">
      <c r="B397" s="18"/>
      <c r="C397" s="18"/>
      <c r="D397" s="18"/>
    </row>
    <row r="398" spans="2:4" x14ac:dyDescent="0.2">
      <c r="B398" s="18"/>
      <c r="C398" s="18"/>
      <c r="D398" s="18"/>
    </row>
    <row r="399" spans="2:4" x14ac:dyDescent="0.2">
      <c r="B399" s="18"/>
      <c r="C399" s="18"/>
      <c r="D399" s="18"/>
    </row>
    <row r="400" spans="2:4" x14ac:dyDescent="0.2">
      <c r="B400" s="18"/>
      <c r="C400" s="18"/>
      <c r="D400" s="18"/>
    </row>
    <row r="401" spans="2:4" x14ac:dyDescent="0.2">
      <c r="B401" s="18"/>
      <c r="C401" s="18"/>
      <c r="D401" s="18"/>
    </row>
    <row r="402" spans="2:4" x14ac:dyDescent="0.2">
      <c r="B402" s="18"/>
      <c r="C402" s="18"/>
      <c r="D402" s="18"/>
    </row>
    <row r="403" spans="2:4" x14ac:dyDescent="0.2">
      <c r="B403" s="18"/>
      <c r="C403" s="18"/>
      <c r="D403" s="18"/>
    </row>
    <row r="404" spans="2:4" x14ac:dyDescent="0.2">
      <c r="B404" s="18"/>
      <c r="C404" s="18"/>
      <c r="D404" s="18"/>
    </row>
  </sheetData>
  <mergeCells count="2">
    <mergeCell ref="B1:E1"/>
    <mergeCell ref="B2:E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060"/>
  <sheetViews>
    <sheetView topLeftCell="A4" zoomScale="77" zoomScaleNormal="77" workbookViewId="0">
      <selection activeCell="C9" sqref="C9"/>
    </sheetView>
  </sheetViews>
  <sheetFormatPr defaultRowHeight="12.75" x14ac:dyDescent="0.2"/>
  <cols>
    <col min="1" max="1" width="9" customWidth="1"/>
    <col min="2" max="2" width="20.28515625" customWidth="1"/>
    <col min="3" max="3" width="14" customWidth="1"/>
    <col min="4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5" x14ac:dyDescent="0.2">
      <c r="B1" s="43" t="s">
        <v>0</v>
      </c>
      <c r="C1" s="43"/>
      <c r="D1" s="43"/>
      <c r="E1" s="43"/>
    </row>
    <row r="2" spans="2:5" x14ac:dyDescent="0.2">
      <c r="B2" s="44" t="s">
        <v>15</v>
      </c>
      <c r="C2" s="44"/>
      <c r="D2" s="44"/>
      <c r="E2" s="44"/>
    </row>
    <row r="3" spans="2:5" ht="21.75" customHeight="1" x14ac:dyDescent="0.2"/>
    <row r="4" spans="2:5" x14ac:dyDescent="0.2">
      <c r="B4" s="1"/>
    </row>
    <row r="6" spans="2:5" x14ac:dyDescent="0.2">
      <c r="B6" s="2" t="s">
        <v>2</v>
      </c>
      <c r="C6" s="3">
        <v>3000</v>
      </c>
    </row>
    <row r="7" spans="2:5" x14ac:dyDescent="0.2">
      <c r="B7" s="2" t="s">
        <v>3</v>
      </c>
      <c r="C7" s="3">
        <v>26000</v>
      </c>
    </row>
    <row r="8" spans="2:5" x14ac:dyDescent="0.2">
      <c r="B8" s="1"/>
    </row>
    <row r="9" spans="2:5" x14ac:dyDescent="0.2">
      <c r="B9" s="4" t="s">
        <v>4</v>
      </c>
      <c r="C9" s="42"/>
    </row>
    <row r="10" spans="2:5" x14ac:dyDescent="0.2">
      <c r="B10" s="1"/>
    </row>
    <row r="11" spans="2:5" x14ac:dyDescent="0.2">
      <c r="B11" s="2" t="s">
        <v>5</v>
      </c>
      <c r="C11" s="7">
        <v>1</v>
      </c>
    </row>
    <row r="12" spans="2:5" x14ac:dyDescent="0.2">
      <c r="B12" s="2" t="s">
        <v>6</v>
      </c>
      <c r="C12" s="7">
        <v>0</v>
      </c>
    </row>
    <row r="13" spans="2:5" x14ac:dyDescent="0.2">
      <c r="B13" s="1"/>
    </row>
    <row r="14" spans="2:5" x14ac:dyDescent="0.2">
      <c r="B14" s="1"/>
    </row>
    <row r="15" spans="2:5" x14ac:dyDescent="0.2">
      <c r="B15" s="1"/>
    </row>
    <row r="16" spans="2:5" x14ac:dyDescent="0.2">
      <c r="B16" s="1"/>
    </row>
    <row r="17" spans="2:11" x14ac:dyDescent="0.2">
      <c r="B17" s="2" t="s">
        <v>7</v>
      </c>
      <c r="C17" s="11">
        <f>MIN(C11,MAX(($C$12)+((C9-$C$6)*($C$11-$C$12)/($C$7-$C$6)),C12))</f>
        <v>0</v>
      </c>
    </row>
    <row r="18" spans="2:11" x14ac:dyDescent="0.2">
      <c r="B18" s="1"/>
    </row>
    <row r="19" spans="2:11" x14ac:dyDescent="0.2">
      <c r="B19" s="2" t="s">
        <v>16</v>
      </c>
      <c r="C19" s="12">
        <v>24.5</v>
      </c>
    </row>
    <row r="20" spans="2:11" x14ac:dyDescent="0.2">
      <c r="B20" s="2" t="s">
        <v>9</v>
      </c>
      <c r="C20" s="13">
        <f>C19*C17</f>
        <v>0</v>
      </c>
    </row>
    <row r="21" spans="2:11" x14ac:dyDescent="0.2">
      <c r="B21" s="1"/>
      <c r="C21" s="15"/>
    </row>
    <row r="23" spans="2:11" x14ac:dyDescent="0.2">
      <c r="B23" s="16"/>
      <c r="C23" s="17"/>
      <c r="J23" s="19"/>
    </row>
    <row r="24" spans="2:11" x14ac:dyDescent="0.2">
      <c r="B24" s="17"/>
      <c r="C24" s="17"/>
      <c r="F24" s="1" t="s">
        <v>10</v>
      </c>
      <c r="G24" s="1" t="s">
        <v>11</v>
      </c>
      <c r="J24" s="19"/>
      <c r="K24" s="20"/>
    </row>
    <row r="25" spans="2:11" x14ac:dyDescent="0.2">
      <c r="B25" s="18"/>
      <c r="C25" s="17"/>
      <c r="F25" s="22">
        <v>0</v>
      </c>
      <c r="G25" s="8">
        <f t="shared" ref="G25:G56" si="0">IF(F25&lt;=$C$6,$C$12,IF(F25&gt;=$C$7,$C$11,$C$12+((F25-$C$6)*($C$11-$C$12)/($C$7-$C$6))))</f>
        <v>0</v>
      </c>
      <c r="J25" s="19"/>
      <c r="K25" s="20"/>
    </row>
    <row r="26" spans="2:11" x14ac:dyDescent="0.2">
      <c r="B26" s="18"/>
      <c r="C26" s="18"/>
      <c r="F26" s="19">
        <v>1000</v>
      </c>
      <c r="G26" s="8">
        <f t="shared" si="0"/>
        <v>0</v>
      </c>
      <c r="J26" s="19"/>
      <c r="K26" s="20"/>
    </row>
    <row r="27" spans="2:11" x14ac:dyDescent="0.2">
      <c r="B27" s="18"/>
      <c r="C27" s="18"/>
      <c r="F27" s="19">
        <v>1500</v>
      </c>
      <c r="G27" s="8">
        <f t="shared" si="0"/>
        <v>0</v>
      </c>
      <c r="J27" s="19"/>
      <c r="K27" s="20"/>
    </row>
    <row r="28" spans="2:11" x14ac:dyDescent="0.2">
      <c r="B28" s="18"/>
      <c r="C28" s="18"/>
      <c r="F28" s="19">
        <v>2000</v>
      </c>
      <c r="G28" s="8">
        <f t="shared" si="0"/>
        <v>0</v>
      </c>
      <c r="J28" s="19"/>
      <c r="K28" s="20"/>
    </row>
    <row r="29" spans="2:11" x14ac:dyDescent="0.2">
      <c r="B29" s="18"/>
      <c r="C29" s="18"/>
      <c r="F29" s="19">
        <v>2500</v>
      </c>
      <c r="G29" s="8">
        <f t="shared" si="0"/>
        <v>0</v>
      </c>
      <c r="J29" s="19"/>
      <c r="K29" s="20"/>
    </row>
    <row r="30" spans="2:11" x14ac:dyDescent="0.2">
      <c r="B30" s="18"/>
      <c r="C30" s="18"/>
      <c r="F30" s="19">
        <v>3000</v>
      </c>
      <c r="G30" s="8">
        <f t="shared" si="0"/>
        <v>0</v>
      </c>
      <c r="J30" s="19"/>
      <c r="K30" s="20"/>
    </row>
    <row r="31" spans="2:11" x14ac:dyDescent="0.2">
      <c r="B31" s="18"/>
      <c r="C31" s="18"/>
      <c r="F31" s="19">
        <v>3500</v>
      </c>
      <c r="G31" s="8">
        <f t="shared" si="0"/>
        <v>2.1739130434782608E-2</v>
      </c>
      <c r="J31" s="19"/>
      <c r="K31" s="20"/>
    </row>
    <row r="32" spans="2:11" x14ac:dyDescent="0.2">
      <c r="B32" s="18"/>
      <c r="C32" s="18"/>
      <c r="F32" s="19">
        <v>4000</v>
      </c>
      <c r="G32" s="8">
        <f t="shared" si="0"/>
        <v>4.3478260869565216E-2</v>
      </c>
      <c r="J32" s="19"/>
      <c r="K32" s="20"/>
    </row>
    <row r="33" spans="2:11" x14ac:dyDescent="0.2">
      <c r="B33" s="18"/>
      <c r="C33" s="18"/>
      <c r="F33" s="19">
        <v>4500</v>
      </c>
      <c r="G33" s="8">
        <f t="shared" si="0"/>
        <v>6.5217391304347824E-2</v>
      </c>
      <c r="J33" s="19"/>
      <c r="K33" s="20"/>
    </row>
    <row r="34" spans="2:11" x14ac:dyDescent="0.2">
      <c r="B34" s="18"/>
      <c r="C34" s="18"/>
      <c r="F34" s="19">
        <v>5000</v>
      </c>
      <c r="G34" s="8">
        <f t="shared" si="0"/>
        <v>8.6956521739130432E-2</v>
      </c>
      <c r="J34" s="19"/>
      <c r="K34" s="20"/>
    </row>
    <row r="35" spans="2:11" x14ac:dyDescent="0.2">
      <c r="B35" s="18"/>
      <c r="C35" s="18"/>
      <c r="F35" s="19">
        <v>5500</v>
      </c>
      <c r="G35" s="8">
        <f t="shared" si="0"/>
        <v>0.10869565217391304</v>
      </c>
      <c r="J35" s="19"/>
      <c r="K35" s="20"/>
    </row>
    <row r="36" spans="2:11" x14ac:dyDescent="0.2">
      <c r="B36" s="18"/>
      <c r="C36" s="18"/>
      <c r="F36" s="19">
        <v>6000</v>
      </c>
      <c r="G36" s="8">
        <f t="shared" si="0"/>
        <v>0.13043478260869565</v>
      </c>
      <c r="J36" s="19"/>
      <c r="K36" s="20"/>
    </row>
    <row r="37" spans="2:11" x14ac:dyDescent="0.2">
      <c r="B37" s="18"/>
      <c r="C37" s="18"/>
      <c r="F37" s="19">
        <v>6500</v>
      </c>
      <c r="G37" s="8">
        <f t="shared" si="0"/>
        <v>0.15217391304347827</v>
      </c>
      <c r="J37" s="19"/>
      <c r="K37" s="20"/>
    </row>
    <row r="38" spans="2:11" x14ac:dyDescent="0.2">
      <c r="B38" s="18"/>
      <c r="C38" s="18"/>
      <c r="F38" s="19">
        <v>7000</v>
      </c>
      <c r="G38" s="8">
        <f t="shared" si="0"/>
        <v>0.17391304347826086</v>
      </c>
      <c r="J38" s="19"/>
      <c r="K38" s="20"/>
    </row>
    <row r="39" spans="2:11" x14ac:dyDescent="0.2">
      <c r="B39" s="18"/>
      <c r="C39" s="18"/>
      <c r="F39" s="19">
        <v>7500</v>
      </c>
      <c r="G39" s="8">
        <f t="shared" si="0"/>
        <v>0.19565217391304349</v>
      </c>
      <c r="J39" s="19"/>
      <c r="K39" s="20"/>
    </row>
    <row r="40" spans="2:11" x14ac:dyDescent="0.2">
      <c r="B40" s="18"/>
      <c r="C40" s="18"/>
      <c r="F40" s="19">
        <v>8000</v>
      </c>
      <c r="G40" s="8">
        <f t="shared" si="0"/>
        <v>0.21739130434782608</v>
      </c>
      <c r="J40" s="19"/>
      <c r="K40" s="20"/>
    </row>
    <row r="41" spans="2:11" x14ac:dyDescent="0.2">
      <c r="B41" s="18"/>
      <c r="C41" s="18"/>
      <c r="F41" s="19">
        <v>8500</v>
      </c>
      <c r="G41" s="8">
        <f t="shared" si="0"/>
        <v>0.2391304347826087</v>
      </c>
      <c r="J41" s="19"/>
      <c r="K41" s="20"/>
    </row>
    <row r="42" spans="2:11" x14ac:dyDescent="0.2">
      <c r="B42" s="18"/>
      <c r="C42" s="18"/>
      <c r="F42" s="19">
        <v>9000</v>
      </c>
      <c r="G42" s="8">
        <f t="shared" si="0"/>
        <v>0.2608695652173913</v>
      </c>
      <c r="J42" s="19"/>
      <c r="K42" s="20"/>
    </row>
    <row r="43" spans="2:11" x14ac:dyDescent="0.2">
      <c r="B43" s="18"/>
      <c r="C43" s="18"/>
      <c r="F43" s="19">
        <v>9500</v>
      </c>
      <c r="G43" s="8">
        <f t="shared" si="0"/>
        <v>0.28260869565217389</v>
      </c>
      <c r="J43" s="19"/>
      <c r="K43" s="20"/>
    </row>
    <row r="44" spans="2:11" x14ac:dyDescent="0.2">
      <c r="B44" s="18"/>
      <c r="C44" s="18"/>
      <c r="F44" s="19">
        <v>10000</v>
      </c>
      <c r="G44" s="8">
        <f t="shared" si="0"/>
        <v>0.30434782608695654</v>
      </c>
      <c r="J44" s="19"/>
      <c r="K44" s="20"/>
    </row>
    <row r="45" spans="2:11" x14ac:dyDescent="0.2">
      <c r="B45" s="18"/>
      <c r="C45" s="18"/>
      <c r="F45" s="19">
        <v>10500</v>
      </c>
      <c r="G45" s="8">
        <f t="shared" si="0"/>
        <v>0.32608695652173914</v>
      </c>
      <c r="J45" s="19"/>
      <c r="K45" s="20"/>
    </row>
    <row r="46" spans="2:11" x14ac:dyDescent="0.2">
      <c r="B46" s="18"/>
      <c r="C46" s="18"/>
      <c r="F46" s="19">
        <v>11000</v>
      </c>
      <c r="G46" s="8">
        <f t="shared" si="0"/>
        <v>0.34782608695652173</v>
      </c>
      <c r="J46" s="19"/>
      <c r="K46" s="20"/>
    </row>
    <row r="47" spans="2:11" x14ac:dyDescent="0.2">
      <c r="B47" s="18"/>
      <c r="C47" s="18"/>
      <c r="F47" s="19">
        <v>11500</v>
      </c>
      <c r="G47" s="8">
        <f t="shared" si="0"/>
        <v>0.36956521739130432</v>
      </c>
      <c r="J47" s="19"/>
      <c r="K47" s="20"/>
    </row>
    <row r="48" spans="2:11" x14ac:dyDescent="0.2">
      <c r="B48" s="18"/>
      <c r="C48" s="18"/>
      <c r="F48" s="19">
        <v>12000</v>
      </c>
      <c r="G48" s="8">
        <f t="shared" si="0"/>
        <v>0.39130434782608697</v>
      </c>
      <c r="J48" s="19"/>
      <c r="K48" s="20"/>
    </row>
    <row r="49" spans="2:11" x14ac:dyDescent="0.2">
      <c r="B49" s="18"/>
      <c r="C49" s="18"/>
      <c r="F49" s="19">
        <v>12500</v>
      </c>
      <c r="G49" s="8">
        <f t="shared" si="0"/>
        <v>0.41304347826086957</v>
      </c>
      <c r="J49" s="19"/>
      <c r="K49" s="20"/>
    </row>
    <row r="50" spans="2:11" x14ac:dyDescent="0.2">
      <c r="B50" s="18"/>
      <c r="C50" s="18"/>
      <c r="F50" s="19">
        <v>13000</v>
      </c>
      <c r="G50" s="8">
        <f t="shared" si="0"/>
        <v>0.43478260869565216</v>
      </c>
    </row>
    <row r="51" spans="2:11" x14ac:dyDescent="0.2">
      <c r="B51" s="18"/>
      <c r="C51" s="18"/>
      <c r="F51" s="19">
        <v>13500</v>
      </c>
      <c r="G51" s="8">
        <f t="shared" si="0"/>
        <v>0.45652173913043476</v>
      </c>
    </row>
    <row r="52" spans="2:11" x14ac:dyDescent="0.2">
      <c r="B52" s="18"/>
      <c r="C52" s="18"/>
      <c r="F52" s="19">
        <v>14000</v>
      </c>
      <c r="G52" s="8">
        <f t="shared" si="0"/>
        <v>0.47826086956521741</v>
      </c>
    </row>
    <row r="53" spans="2:11" x14ac:dyDescent="0.2">
      <c r="B53" s="18"/>
      <c r="C53" s="18"/>
      <c r="F53" s="19">
        <v>14500</v>
      </c>
      <c r="G53" s="8">
        <f t="shared" si="0"/>
        <v>0.5</v>
      </c>
    </row>
    <row r="54" spans="2:11" x14ac:dyDescent="0.2">
      <c r="B54" s="18"/>
      <c r="C54" s="18"/>
      <c r="F54" s="19">
        <v>15000</v>
      </c>
      <c r="G54" s="8">
        <f t="shared" si="0"/>
        <v>0.52173913043478259</v>
      </c>
    </row>
    <row r="55" spans="2:11" x14ac:dyDescent="0.2">
      <c r="B55" s="18"/>
      <c r="C55" s="18"/>
      <c r="F55" s="19">
        <v>15500</v>
      </c>
      <c r="G55" s="8">
        <f t="shared" si="0"/>
        <v>0.54347826086956519</v>
      </c>
    </row>
    <row r="56" spans="2:11" x14ac:dyDescent="0.2">
      <c r="B56" s="18"/>
      <c r="C56" s="18"/>
      <c r="F56" s="19">
        <v>16000</v>
      </c>
      <c r="G56" s="8">
        <f t="shared" si="0"/>
        <v>0.56521739130434778</v>
      </c>
    </row>
    <row r="57" spans="2:11" x14ac:dyDescent="0.2">
      <c r="B57" s="18"/>
      <c r="C57" s="18"/>
      <c r="F57" s="19">
        <v>16500</v>
      </c>
      <c r="G57" s="8">
        <f t="shared" ref="G57:G84" si="1">IF(F57&lt;=$C$6,$C$12,IF(F57&gt;=$C$7,$C$11,$C$12+((F57-$C$6)*($C$11-$C$12)/($C$7-$C$6))))</f>
        <v>0.58695652173913049</v>
      </c>
    </row>
    <row r="58" spans="2:11" x14ac:dyDescent="0.2">
      <c r="B58" s="18"/>
      <c r="C58" s="18"/>
      <c r="F58" s="19">
        <v>17000</v>
      </c>
      <c r="G58" s="8">
        <f t="shared" si="1"/>
        <v>0.60869565217391308</v>
      </c>
    </row>
    <row r="59" spans="2:11" x14ac:dyDescent="0.2">
      <c r="B59" s="18"/>
      <c r="C59" s="18"/>
      <c r="F59" s="19">
        <v>17500</v>
      </c>
      <c r="G59" s="8">
        <f t="shared" si="1"/>
        <v>0.63043478260869568</v>
      </c>
    </row>
    <row r="60" spans="2:11" x14ac:dyDescent="0.2">
      <c r="B60" s="18"/>
      <c r="C60" s="18"/>
      <c r="F60" s="19">
        <v>18000</v>
      </c>
      <c r="G60" s="8">
        <f t="shared" si="1"/>
        <v>0.65217391304347827</v>
      </c>
    </row>
    <row r="61" spans="2:11" x14ac:dyDescent="0.2">
      <c r="B61" s="18"/>
      <c r="C61" s="18"/>
      <c r="F61" s="19">
        <v>18500</v>
      </c>
      <c r="G61" s="8">
        <f t="shared" si="1"/>
        <v>0.67391304347826086</v>
      </c>
    </row>
    <row r="62" spans="2:11" x14ac:dyDescent="0.2">
      <c r="B62" s="18"/>
      <c r="C62" s="18"/>
      <c r="F62" s="19">
        <v>19000</v>
      </c>
      <c r="G62" s="8">
        <f t="shared" si="1"/>
        <v>0.69565217391304346</v>
      </c>
    </row>
    <row r="63" spans="2:11" x14ac:dyDescent="0.2">
      <c r="B63" s="18"/>
      <c r="C63" s="18"/>
      <c r="F63" s="19">
        <v>19500</v>
      </c>
      <c r="G63" s="8">
        <f t="shared" si="1"/>
        <v>0.71739130434782605</v>
      </c>
    </row>
    <row r="64" spans="2:11" x14ac:dyDescent="0.2">
      <c r="B64" s="18"/>
      <c r="C64" s="18"/>
      <c r="F64" s="19">
        <v>20000</v>
      </c>
      <c r="G64" s="8">
        <f t="shared" si="1"/>
        <v>0.73913043478260865</v>
      </c>
    </row>
    <row r="65" spans="2:7" x14ac:dyDescent="0.2">
      <c r="B65" s="18"/>
      <c r="C65" s="18"/>
      <c r="F65" s="19">
        <v>20500</v>
      </c>
      <c r="G65" s="8">
        <f t="shared" si="1"/>
        <v>0.76086956521739135</v>
      </c>
    </row>
    <row r="66" spans="2:7" x14ac:dyDescent="0.2">
      <c r="B66" s="18"/>
      <c r="C66" s="18"/>
      <c r="F66" s="23">
        <v>21000</v>
      </c>
      <c r="G66" s="8">
        <f t="shared" si="1"/>
        <v>0.78260869565217395</v>
      </c>
    </row>
    <row r="67" spans="2:7" x14ac:dyDescent="0.2">
      <c r="B67" s="18"/>
      <c r="C67" s="18"/>
      <c r="F67" s="23">
        <v>21500</v>
      </c>
      <c r="G67" s="8">
        <f t="shared" si="1"/>
        <v>0.80434782608695654</v>
      </c>
    </row>
    <row r="68" spans="2:7" x14ac:dyDescent="0.2">
      <c r="B68" s="18"/>
      <c r="C68" s="18"/>
      <c r="F68" s="23">
        <v>22000</v>
      </c>
      <c r="G68" s="8">
        <f t="shared" si="1"/>
        <v>0.82608695652173914</v>
      </c>
    </row>
    <row r="69" spans="2:7" x14ac:dyDescent="0.2">
      <c r="B69" s="18"/>
      <c r="C69" s="18"/>
      <c r="F69" s="23">
        <v>22500</v>
      </c>
      <c r="G69" s="8">
        <f t="shared" si="1"/>
        <v>0.84782608695652173</v>
      </c>
    </row>
    <row r="70" spans="2:7" x14ac:dyDescent="0.2">
      <c r="B70" s="18"/>
      <c r="C70" s="18"/>
      <c r="F70" s="23">
        <v>23000</v>
      </c>
      <c r="G70" s="8">
        <f t="shared" si="1"/>
        <v>0.86956521739130432</v>
      </c>
    </row>
    <row r="71" spans="2:7" x14ac:dyDescent="0.2">
      <c r="B71" s="18"/>
      <c r="C71" s="18"/>
      <c r="F71" s="23">
        <v>23500</v>
      </c>
      <c r="G71" s="8">
        <f t="shared" si="1"/>
        <v>0.89130434782608692</v>
      </c>
    </row>
    <row r="72" spans="2:7" x14ac:dyDescent="0.2">
      <c r="B72" s="18"/>
      <c r="C72" s="18"/>
      <c r="F72" s="23">
        <v>24000</v>
      </c>
      <c r="G72" s="8">
        <f t="shared" si="1"/>
        <v>0.91304347826086951</v>
      </c>
    </row>
    <row r="73" spans="2:7" x14ac:dyDescent="0.2">
      <c r="B73" s="18"/>
      <c r="C73" s="18"/>
      <c r="F73" s="23">
        <v>24500</v>
      </c>
      <c r="G73" s="8">
        <f t="shared" si="1"/>
        <v>0.93478260869565222</v>
      </c>
    </row>
    <row r="74" spans="2:7" x14ac:dyDescent="0.2">
      <c r="B74" s="18"/>
      <c r="C74" s="18"/>
      <c r="F74" s="23">
        <v>25000</v>
      </c>
      <c r="G74" s="8">
        <f t="shared" si="1"/>
        <v>0.95652173913043481</v>
      </c>
    </row>
    <row r="75" spans="2:7" x14ac:dyDescent="0.2">
      <c r="B75" s="18"/>
      <c r="C75" s="18"/>
      <c r="F75" s="23">
        <v>25500</v>
      </c>
      <c r="G75" s="8">
        <f t="shared" si="1"/>
        <v>0.97826086956521741</v>
      </c>
    </row>
    <row r="76" spans="2:7" x14ac:dyDescent="0.2">
      <c r="B76" s="18"/>
      <c r="C76" s="18"/>
      <c r="F76" s="23">
        <v>26000</v>
      </c>
      <c r="G76" s="8">
        <f t="shared" si="1"/>
        <v>1</v>
      </c>
    </row>
    <row r="77" spans="2:7" x14ac:dyDescent="0.2">
      <c r="B77" s="18"/>
      <c r="C77" s="18"/>
      <c r="F77" s="23">
        <v>26500</v>
      </c>
      <c r="G77" s="8">
        <f t="shared" si="1"/>
        <v>1</v>
      </c>
    </row>
    <row r="78" spans="2:7" x14ac:dyDescent="0.2">
      <c r="B78" s="18"/>
      <c r="C78" s="18"/>
      <c r="F78" s="23">
        <v>27000</v>
      </c>
      <c r="G78" s="8">
        <f t="shared" si="1"/>
        <v>1</v>
      </c>
    </row>
    <row r="79" spans="2:7" x14ac:dyDescent="0.2">
      <c r="B79" s="18"/>
      <c r="C79" s="18"/>
      <c r="F79" s="23">
        <v>27500</v>
      </c>
      <c r="G79" s="8">
        <f t="shared" si="1"/>
        <v>1</v>
      </c>
    </row>
    <row r="80" spans="2:7" x14ac:dyDescent="0.2">
      <c r="B80" s="18"/>
      <c r="C80" s="18"/>
      <c r="F80" s="23">
        <v>28000</v>
      </c>
      <c r="G80" s="8">
        <f t="shared" si="1"/>
        <v>1</v>
      </c>
    </row>
    <row r="81" spans="2:7" x14ac:dyDescent="0.2">
      <c r="B81" s="18"/>
      <c r="C81" s="18"/>
      <c r="F81" s="23">
        <v>28500</v>
      </c>
      <c r="G81" s="8">
        <f t="shared" si="1"/>
        <v>1</v>
      </c>
    </row>
    <row r="82" spans="2:7" x14ac:dyDescent="0.2">
      <c r="B82" s="18"/>
      <c r="C82" s="18"/>
      <c r="F82" s="23">
        <v>29000</v>
      </c>
      <c r="G82" s="8">
        <f t="shared" si="1"/>
        <v>1</v>
      </c>
    </row>
    <row r="83" spans="2:7" x14ac:dyDescent="0.2">
      <c r="B83" s="18"/>
      <c r="C83" s="18"/>
      <c r="F83" s="23">
        <v>29500</v>
      </c>
      <c r="G83" s="8">
        <f t="shared" si="1"/>
        <v>1</v>
      </c>
    </row>
    <row r="84" spans="2:7" x14ac:dyDescent="0.2">
      <c r="B84" s="18"/>
      <c r="C84" s="18"/>
      <c r="F84" s="23">
        <v>30000</v>
      </c>
      <c r="G84" s="8">
        <f t="shared" si="1"/>
        <v>1</v>
      </c>
    </row>
    <row r="85" spans="2:7" x14ac:dyDescent="0.2">
      <c r="B85" s="18"/>
      <c r="C85" s="18"/>
    </row>
    <row r="86" spans="2:7" x14ac:dyDescent="0.2">
      <c r="B86" s="18"/>
      <c r="C86" s="18"/>
    </row>
    <row r="87" spans="2:7" x14ac:dyDescent="0.2">
      <c r="B87" s="18"/>
      <c r="C87" s="18"/>
    </row>
    <row r="88" spans="2:7" x14ac:dyDescent="0.2">
      <c r="B88" s="18"/>
      <c r="C88" s="18"/>
    </row>
    <row r="89" spans="2:7" x14ac:dyDescent="0.2">
      <c r="B89" s="18"/>
      <c r="C89" s="18"/>
    </row>
    <row r="90" spans="2:7" x14ac:dyDescent="0.2">
      <c r="B90" s="18"/>
      <c r="C90" s="18"/>
    </row>
    <row r="91" spans="2:7" x14ac:dyDescent="0.2">
      <c r="B91" s="18"/>
      <c r="C91" s="18"/>
    </row>
    <row r="92" spans="2:7" x14ac:dyDescent="0.2">
      <c r="B92" s="18"/>
      <c r="C92" s="18"/>
    </row>
    <row r="93" spans="2:7" x14ac:dyDescent="0.2">
      <c r="B93" s="18"/>
      <c r="C93" s="18"/>
    </row>
    <row r="94" spans="2:7" x14ac:dyDescent="0.2">
      <c r="B94" s="18"/>
      <c r="C94" s="18"/>
    </row>
    <row r="95" spans="2:7" x14ac:dyDescent="0.2">
      <c r="B95" s="18"/>
      <c r="C95" s="18"/>
    </row>
    <row r="96" spans="2:7" x14ac:dyDescent="0.2">
      <c r="B96" s="18"/>
      <c r="C96" s="18"/>
    </row>
    <row r="97" spans="2:3" x14ac:dyDescent="0.2">
      <c r="B97" s="18"/>
      <c r="C97" s="18"/>
    </row>
    <row r="98" spans="2:3" x14ac:dyDescent="0.2">
      <c r="B98" s="18"/>
      <c r="C98" s="18"/>
    </row>
    <row r="99" spans="2:3" x14ac:dyDescent="0.2">
      <c r="B99" s="18"/>
      <c r="C99" s="18"/>
    </row>
    <row r="100" spans="2:3" x14ac:dyDescent="0.2">
      <c r="B100" s="18"/>
      <c r="C100" s="18"/>
    </row>
    <row r="101" spans="2:3" x14ac:dyDescent="0.2">
      <c r="B101" s="18"/>
      <c r="C101" s="18"/>
    </row>
    <row r="102" spans="2:3" x14ac:dyDescent="0.2">
      <c r="B102" s="18"/>
      <c r="C102" s="18"/>
    </row>
    <row r="103" spans="2:3" x14ac:dyDescent="0.2">
      <c r="B103" s="18"/>
      <c r="C103" s="18"/>
    </row>
    <row r="104" spans="2:3" x14ac:dyDescent="0.2">
      <c r="B104" s="18"/>
      <c r="C104" s="18"/>
    </row>
    <row r="105" spans="2:3" x14ac:dyDescent="0.2">
      <c r="B105" s="18"/>
      <c r="C105" s="18"/>
    </row>
    <row r="106" spans="2:3" x14ac:dyDescent="0.2">
      <c r="B106" s="18"/>
      <c r="C106" s="18"/>
    </row>
    <row r="107" spans="2:3" x14ac:dyDescent="0.2">
      <c r="B107" s="18"/>
      <c r="C107" s="18"/>
    </row>
    <row r="108" spans="2:3" x14ac:dyDescent="0.2">
      <c r="B108" s="18"/>
      <c r="C108" s="18"/>
    </row>
    <row r="109" spans="2:3" x14ac:dyDescent="0.2">
      <c r="B109" s="18"/>
      <c r="C109" s="18"/>
    </row>
    <row r="110" spans="2:3" x14ac:dyDescent="0.2">
      <c r="B110" s="18"/>
      <c r="C110" s="18"/>
    </row>
    <row r="111" spans="2:3" x14ac:dyDescent="0.2">
      <c r="B111" s="18"/>
      <c r="C111" s="18"/>
    </row>
    <row r="112" spans="2:3" x14ac:dyDescent="0.2">
      <c r="B112" s="18"/>
      <c r="C112" s="18"/>
    </row>
    <row r="113" spans="2:3" x14ac:dyDescent="0.2">
      <c r="B113" s="18"/>
      <c r="C113" s="18"/>
    </row>
    <row r="114" spans="2:3" x14ac:dyDescent="0.2">
      <c r="B114" s="18"/>
      <c r="C114" s="18"/>
    </row>
    <row r="115" spans="2:3" x14ac:dyDescent="0.2">
      <c r="B115" s="18"/>
      <c r="C115" s="18"/>
    </row>
    <row r="116" spans="2:3" x14ac:dyDescent="0.2">
      <c r="B116" s="18"/>
      <c r="C116" s="18"/>
    </row>
    <row r="117" spans="2:3" x14ac:dyDescent="0.2">
      <c r="B117" s="18"/>
      <c r="C117" s="18"/>
    </row>
    <row r="118" spans="2:3" x14ac:dyDescent="0.2">
      <c r="B118" s="18"/>
      <c r="C118" s="18"/>
    </row>
    <row r="119" spans="2:3" x14ac:dyDescent="0.2">
      <c r="B119" s="18"/>
      <c r="C119" s="18"/>
    </row>
    <row r="120" spans="2:3" x14ac:dyDescent="0.2">
      <c r="B120" s="18"/>
      <c r="C120" s="18"/>
    </row>
    <row r="121" spans="2:3" x14ac:dyDescent="0.2">
      <c r="B121" s="18"/>
      <c r="C121" s="18"/>
    </row>
    <row r="122" spans="2:3" x14ac:dyDescent="0.2">
      <c r="B122" s="18"/>
      <c r="C122" s="18"/>
    </row>
    <row r="123" spans="2:3" x14ac:dyDescent="0.2">
      <c r="B123" s="18"/>
      <c r="C123" s="18"/>
    </row>
    <row r="124" spans="2:3" x14ac:dyDescent="0.2">
      <c r="B124" s="18"/>
      <c r="C124" s="18"/>
    </row>
    <row r="125" spans="2:3" x14ac:dyDescent="0.2">
      <c r="B125" s="18"/>
      <c r="C125" s="18"/>
    </row>
    <row r="126" spans="2:3" x14ac:dyDescent="0.2">
      <c r="B126" s="18"/>
      <c r="C126" s="18"/>
    </row>
    <row r="127" spans="2:3" x14ac:dyDescent="0.2">
      <c r="B127" s="18"/>
      <c r="C127" s="18"/>
    </row>
    <row r="128" spans="2:3" x14ac:dyDescent="0.2">
      <c r="B128" s="18"/>
      <c r="C128" s="18"/>
    </row>
    <row r="129" spans="2:3" x14ac:dyDescent="0.2">
      <c r="B129" s="18"/>
      <c r="C129" s="18"/>
    </row>
    <row r="130" spans="2:3" x14ac:dyDescent="0.2">
      <c r="B130" s="18"/>
      <c r="C130" s="18"/>
    </row>
    <row r="131" spans="2:3" x14ac:dyDescent="0.2">
      <c r="B131" s="18"/>
      <c r="C131" s="18"/>
    </row>
    <row r="132" spans="2:3" x14ac:dyDescent="0.2">
      <c r="B132" s="18"/>
      <c r="C132" s="18"/>
    </row>
    <row r="133" spans="2:3" x14ac:dyDescent="0.2">
      <c r="B133" s="18"/>
      <c r="C133" s="18"/>
    </row>
    <row r="134" spans="2:3" x14ac:dyDescent="0.2">
      <c r="B134" s="18"/>
      <c r="C134" s="18"/>
    </row>
    <row r="135" spans="2:3" x14ac:dyDescent="0.2">
      <c r="B135" s="18"/>
      <c r="C135" s="18"/>
    </row>
    <row r="136" spans="2:3" x14ac:dyDescent="0.2">
      <c r="B136" s="18"/>
      <c r="C136" s="18"/>
    </row>
    <row r="137" spans="2:3" x14ac:dyDescent="0.2">
      <c r="B137" s="18"/>
      <c r="C137" s="18"/>
    </row>
    <row r="138" spans="2:3" x14ac:dyDescent="0.2">
      <c r="B138" s="18"/>
      <c r="C138" s="18"/>
    </row>
    <row r="139" spans="2:3" x14ac:dyDescent="0.2">
      <c r="B139" s="18"/>
      <c r="C139" s="18"/>
    </row>
    <row r="140" spans="2:3" x14ac:dyDescent="0.2">
      <c r="B140" s="18"/>
      <c r="C140" s="18"/>
    </row>
    <row r="141" spans="2:3" x14ac:dyDescent="0.2">
      <c r="B141" s="18"/>
      <c r="C141" s="18"/>
    </row>
    <row r="142" spans="2:3" x14ac:dyDescent="0.2">
      <c r="B142" s="18"/>
      <c r="C142" s="18"/>
    </row>
    <row r="143" spans="2:3" x14ac:dyDescent="0.2">
      <c r="B143" s="18"/>
      <c r="C143" s="18"/>
    </row>
    <row r="144" spans="2:3" x14ac:dyDescent="0.2">
      <c r="B144" s="18"/>
      <c r="C144" s="18"/>
    </row>
    <row r="145" spans="2:3" x14ac:dyDescent="0.2">
      <c r="B145" s="18"/>
      <c r="C145" s="18"/>
    </row>
    <row r="146" spans="2:3" x14ac:dyDescent="0.2">
      <c r="B146" s="18"/>
      <c r="C146" s="18"/>
    </row>
    <row r="147" spans="2:3" x14ac:dyDescent="0.2">
      <c r="B147" s="18"/>
      <c r="C147" s="18"/>
    </row>
    <row r="148" spans="2:3" x14ac:dyDescent="0.2">
      <c r="B148" s="18"/>
      <c r="C148" s="18"/>
    </row>
    <row r="149" spans="2:3" x14ac:dyDescent="0.2">
      <c r="B149" s="18"/>
      <c r="C149" s="18"/>
    </row>
    <row r="150" spans="2:3" x14ac:dyDescent="0.2">
      <c r="B150" s="18"/>
      <c r="C150" s="18"/>
    </row>
    <row r="151" spans="2:3" x14ac:dyDescent="0.2">
      <c r="B151" s="18"/>
      <c r="C151" s="18"/>
    </row>
    <row r="152" spans="2:3" x14ac:dyDescent="0.2">
      <c r="B152" s="18"/>
      <c r="C152" s="18"/>
    </row>
    <row r="153" spans="2:3" x14ac:dyDescent="0.2">
      <c r="B153" s="18"/>
      <c r="C153" s="18"/>
    </row>
    <row r="154" spans="2:3" x14ac:dyDescent="0.2">
      <c r="B154" s="18"/>
      <c r="C154" s="18"/>
    </row>
    <row r="155" spans="2:3" x14ac:dyDescent="0.2">
      <c r="B155" s="18"/>
      <c r="C155" s="18"/>
    </row>
    <row r="156" spans="2:3" x14ac:dyDescent="0.2">
      <c r="B156" s="18"/>
      <c r="C156" s="18"/>
    </row>
    <row r="157" spans="2:3" x14ac:dyDescent="0.2">
      <c r="B157" s="18"/>
      <c r="C157" s="18"/>
    </row>
    <row r="158" spans="2:3" x14ac:dyDescent="0.2">
      <c r="B158" s="18"/>
      <c r="C158" s="18"/>
    </row>
    <row r="159" spans="2:3" x14ac:dyDescent="0.2">
      <c r="B159" s="18"/>
      <c r="C159" s="18"/>
    </row>
    <row r="160" spans="2:3" x14ac:dyDescent="0.2">
      <c r="B160" s="18"/>
      <c r="C160" s="18"/>
    </row>
    <row r="161" spans="2:3" x14ac:dyDescent="0.2">
      <c r="B161" s="18"/>
      <c r="C161" s="18"/>
    </row>
    <row r="162" spans="2:3" x14ac:dyDescent="0.2">
      <c r="B162" s="18"/>
      <c r="C162" s="18"/>
    </row>
    <row r="163" spans="2:3" x14ac:dyDescent="0.2">
      <c r="B163" s="18"/>
      <c r="C163" s="18"/>
    </row>
    <row r="164" spans="2:3" x14ac:dyDescent="0.2">
      <c r="B164" s="18"/>
      <c r="C164" s="18"/>
    </row>
    <row r="165" spans="2:3" x14ac:dyDescent="0.2">
      <c r="B165" s="18"/>
      <c r="C165" s="18"/>
    </row>
    <row r="166" spans="2:3" x14ac:dyDescent="0.2">
      <c r="B166" s="18"/>
      <c r="C166" s="18"/>
    </row>
    <row r="167" spans="2:3" x14ac:dyDescent="0.2">
      <c r="B167" s="18"/>
      <c r="C167" s="18"/>
    </row>
    <row r="168" spans="2:3" x14ac:dyDescent="0.2">
      <c r="B168" s="18"/>
      <c r="C168" s="18"/>
    </row>
    <row r="169" spans="2:3" x14ac:dyDescent="0.2">
      <c r="B169" s="18"/>
      <c r="C169" s="18"/>
    </row>
    <row r="170" spans="2:3" x14ac:dyDescent="0.2">
      <c r="B170" s="18"/>
      <c r="C170" s="18"/>
    </row>
    <row r="171" spans="2:3" x14ac:dyDescent="0.2">
      <c r="B171" s="18"/>
      <c r="C171" s="18"/>
    </row>
    <row r="172" spans="2:3" x14ac:dyDescent="0.2">
      <c r="B172" s="18"/>
      <c r="C172" s="18"/>
    </row>
    <row r="173" spans="2:3" x14ac:dyDescent="0.2">
      <c r="B173" s="18"/>
      <c r="C173" s="18"/>
    </row>
    <row r="174" spans="2:3" x14ac:dyDescent="0.2">
      <c r="B174" s="18"/>
      <c r="C174" s="18"/>
    </row>
    <row r="175" spans="2:3" x14ac:dyDescent="0.2">
      <c r="B175" s="18"/>
      <c r="C175" s="18"/>
    </row>
    <row r="176" spans="2:3" x14ac:dyDescent="0.2">
      <c r="B176" s="18"/>
      <c r="C176" s="18"/>
    </row>
    <row r="177" spans="2:3" x14ac:dyDescent="0.2">
      <c r="B177" s="18"/>
      <c r="C177" s="18"/>
    </row>
    <row r="178" spans="2:3" x14ac:dyDescent="0.2">
      <c r="B178" s="18"/>
      <c r="C178" s="18"/>
    </row>
    <row r="179" spans="2:3" x14ac:dyDescent="0.2">
      <c r="B179" s="18"/>
      <c r="C179" s="18"/>
    </row>
    <row r="180" spans="2:3" x14ac:dyDescent="0.2">
      <c r="B180" s="18"/>
      <c r="C180" s="18"/>
    </row>
    <row r="181" spans="2:3" x14ac:dyDescent="0.2">
      <c r="B181" s="18"/>
      <c r="C181" s="18"/>
    </row>
    <row r="182" spans="2:3" x14ac:dyDescent="0.2">
      <c r="B182" s="18"/>
      <c r="C182" s="18"/>
    </row>
    <row r="183" spans="2:3" x14ac:dyDescent="0.2">
      <c r="B183" s="18"/>
      <c r="C183" s="18"/>
    </row>
    <row r="184" spans="2:3" x14ac:dyDescent="0.2">
      <c r="B184" s="18"/>
      <c r="C184" s="18"/>
    </row>
    <row r="185" spans="2:3" x14ac:dyDescent="0.2">
      <c r="B185" s="18"/>
      <c r="C185" s="18"/>
    </row>
    <row r="186" spans="2:3" x14ac:dyDescent="0.2">
      <c r="B186" s="18"/>
      <c r="C186" s="18"/>
    </row>
    <row r="187" spans="2:3" x14ac:dyDescent="0.2">
      <c r="B187" s="18"/>
      <c r="C187" s="18"/>
    </row>
    <row r="188" spans="2:3" x14ac:dyDescent="0.2">
      <c r="B188" s="18"/>
      <c r="C188" s="18"/>
    </row>
    <row r="189" spans="2:3" x14ac:dyDescent="0.2">
      <c r="B189" s="18"/>
      <c r="C189" s="18"/>
    </row>
    <row r="190" spans="2:3" x14ac:dyDescent="0.2">
      <c r="B190" s="18"/>
      <c r="C190" s="18"/>
    </row>
    <row r="191" spans="2:3" x14ac:dyDescent="0.2">
      <c r="B191" s="18"/>
      <c r="C191" s="18"/>
    </row>
    <row r="192" spans="2:3" x14ac:dyDescent="0.2">
      <c r="B192" s="18"/>
      <c r="C192" s="18"/>
    </row>
    <row r="193" spans="2:3" x14ac:dyDescent="0.2">
      <c r="B193" s="18"/>
      <c r="C193" s="18"/>
    </row>
    <row r="194" spans="2:3" x14ac:dyDescent="0.2">
      <c r="B194" s="18"/>
      <c r="C194" s="18"/>
    </row>
    <row r="195" spans="2:3" x14ac:dyDescent="0.2">
      <c r="B195" s="18"/>
      <c r="C195" s="18"/>
    </row>
    <row r="196" spans="2:3" x14ac:dyDescent="0.2">
      <c r="B196" s="18"/>
      <c r="C196" s="18"/>
    </row>
    <row r="197" spans="2:3" x14ac:dyDescent="0.2">
      <c r="B197" s="18"/>
      <c r="C197" s="18"/>
    </row>
    <row r="198" spans="2:3" x14ac:dyDescent="0.2">
      <c r="B198" s="18"/>
      <c r="C198" s="18"/>
    </row>
    <row r="199" spans="2:3" x14ac:dyDescent="0.2">
      <c r="B199" s="18"/>
      <c r="C199" s="18"/>
    </row>
    <row r="200" spans="2:3" x14ac:dyDescent="0.2">
      <c r="B200" s="18"/>
      <c r="C200" s="18"/>
    </row>
    <row r="201" spans="2:3" x14ac:dyDescent="0.2">
      <c r="B201" s="18"/>
      <c r="C201" s="18"/>
    </row>
    <row r="202" spans="2:3" x14ac:dyDescent="0.2">
      <c r="B202" s="18"/>
      <c r="C202" s="18"/>
    </row>
    <row r="203" spans="2:3" x14ac:dyDescent="0.2">
      <c r="B203" s="18"/>
      <c r="C203" s="18"/>
    </row>
    <row r="204" spans="2:3" x14ac:dyDescent="0.2">
      <c r="B204" s="18"/>
      <c r="C204" s="18"/>
    </row>
    <row r="205" spans="2:3" x14ac:dyDescent="0.2">
      <c r="B205" s="18"/>
      <c r="C205" s="18"/>
    </row>
    <row r="206" spans="2:3" x14ac:dyDescent="0.2">
      <c r="B206" s="18"/>
      <c r="C206" s="18"/>
    </row>
    <row r="207" spans="2:3" x14ac:dyDescent="0.2">
      <c r="B207" s="18"/>
      <c r="C207" s="18"/>
    </row>
    <row r="208" spans="2:3" x14ac:dyDescent="0.2">
      <c r="B208" s="18"/>
      <c r="C208" s="18"/>
    </row>
    <row r="209" spans="2:3" x14ac:dyDescent="0.2">
      <c r="B209" s="18"/>
      <c r="C209" s="18"/>
    </row>
    <row r="210" spans="2:3" x14ac:dyDescent="0.2">
      <c r="B210" s="18"/>
      <c r="C210" s="18"/>
    </row>
    <row r="211" spans="2:3" x14ac:dyDescent="0.2">
      <c r="B211" s="18"/>
      <c r="C211" s="18"/>
    </row>
    <row r="212" spans="2:3" x14ac:dyDescent="0.2">
      <c r="B212" s="18"/>
      <c r="C212" s="18"/>
    </row>
    <row r="213" spans="2:3" x14ac:dyDescent="0.2">
      <c r="B213" s="18"/>
      <c r="C213" s="18"/>
    </row>
    <row r="214" spans="2:3" x14ac:dyDescent="0.2">
      <c r="B214" s="18"/>
      <c r="C214" s="18"/>
    </row>
    <row r="215" spans="2:3" x14ac:dyDescent="0.2">
      <c r="B215" s="18"/>
      <c r="C215" s="18"/>
    </row>
    <row r="216" spans="2:3" x14ac:dyDescent="0.2">
      <c r="B216" s="18"/>
      <c r="C216" s="18"/>
    </row>
    <row r="217" spans="2:3" x14ac:dyDescent="0.2">
      <c r="B217" s="18"/>
      <c r="C217" s="18"/>
    </row>
    <row r="218" spans="2:3" x14ac:dyDescent="0.2">
      <c r="B218" s="18"/>
      <c r="C218" s="18"/>
    </row>
    <row r="219" spans="2:3" x14ac:dyDescent="0.2">
      <c r="B219" s="18"/>
      <c r="C219" s="18"/>
    </row>
    <row r="220" spans="2:3" x14ac:dyDescent="0.2">
      <c r="B220" s="18"/>
      <c r="C220" s="18"/>
    </row>
    <row r="221" spans="2:3" x14ac:dyDescent="0.2">
      <c r="B221" s="18"/>
      <c r="C221" s="18"/>
    </row>
    <row r="222" spans="2:3" x14ac:dyDescent="0.2">
      <c r="B222" s="18"/>
      <c r="C222" s="18"/>
    </row>
    <row r="223" spans="2:3" x14ac:dyDescent="0.2">
      <c r="B223" s="18"/>
      <c r="C223" s="18"/>
    </row>
    <row r="224" spans="2:3" x14ac:dyDescent="0.2">
      <c r="B224" s="18"/>
      <c r="C224" s="18"/>
    </row>
    <row r="225" spans="2:3" x14ac:dyDescent="0.2">
      <c r="B225" s="18"/>
      <c r="C225" s="18"/>
    </row>
    <row r="226" spans="2:3" x14ac:dyDescent="0.2">
      <c r="B226" s="18"/>
      <c r="C226" s="18"/>
    </row>
    <row r="227" spans="2:3" x14ac:dyDescent="0.2">
      <c r="B227" s="18"/>
      <c r="C227" s="18"/>
    </row>
    <row r="228" spans="2:3" x14ac:dyDescent="0.2">
      <c r="B228" s="18"/>
      <c r="C228" s="18"/>
    </row>
    <row r="229" spans="2:3" x14ac:dyDescent="0.2">
      <c r="B229" s="18"/>
      <c r="C229" s="18"/>
    </row>
    <row r="230" spans="2:3" x14ac:dyDescent="0.2">
      <c r="B230" s="18"/>
      <c r="C230" s="18"/>
    </row>
    <row r="231" spans="2:3" x14ac:dyDescent="0.2">
      <c r="B231" s="18"/>
      <c r="C231" s="18"/>
    </row>
    <row r="232" spans="2:3" x14ac:dyDescent="0.2">
      <c r="B232" s="18"/>
      <c r="C232" s="18"/>
    </row>
    <row r="233" spans="2:3" x14ac:dyDescent="0.2">
      <c r="B233" s="18"/>
      <c r="C233" s="18"/>
    </row>
    <row r="234" spans="2:3" x14ac:dyDescent="0.2">
      <c r="B234" s="18"/>
      <c r="C234" s="18"/>
    </row>
    <row r="235" spans="2:3" x14ac:dyDescent="0.2">
      <c r="B235" s="18"/>
      <c r="C235" s="18"/>
    </row>
    <row r="236" spans="2:3" x14ac:dyDescent="0.2">
      <c r="B236" s="18"/>
      <c r="C236" s="18"/>
    </row>
    <row r="237" spans="2:3" x14ac:dyDescent="0.2">
      <c r="B237" s="18"/>
      <c r="C237" s="18"/>
    </row>
    <row r="238" spans="2:3" x14ac:dyDescent="0.2">
      <c r="B238" s="18"/>
      <c r="C238" s="18"/>
    </row>
    <row r="239" spans="2:3" x14ac:dyDescent="0.2">
      <c r="B239" s="18"/>
      <c r="C239" s="18"/>
    </row>
    <row r="240" spans="2:3" x14ac:dyDescent="0.2">
      <c r="B240" s="18"/>
      <c r="C240" s="18"/>
    </row>
    <row r="241" spans="2:3" x14ac:dyDescent="0.2">
      <c r="B241" s="18"/>
      <c r="C241" s="18"/>
    </row>
    <row r="242" spans="2:3" x14ac:dyDescent="0.2">
      <c r="B242" s="18"/>
      <c r="C242" s="18"/>
    </row>
    <row r="243" spans="2:3" x14ac:dyDescent="0.2">
      <c r="B243" s="18"/>
      <c r="C243" s="18"/>
    </row>
    <row r="244" spans="2:3" x14ac:dyDescent="0.2">
      <c r="B244" s="18"/>
      <c r="C244" s="18"/>
    </row>
    <row r="245" spans="2:3" x14ac:dyDescent="0.2">
      <c r="B245" s="18"/>
      <c r="C245" s="18"/>
    </row>
    <row r="246" spans="2:3" x14ac:dyDescent="0.2">
      <c r="B246" s="18"/>
      <c r="C246" s="18"/>
    </row>
    <row r="247" spans="2:3" x14ac:dyDescent="0.2">
      <c r="B247" s="18"/>
      <c r="C247" s="18"/>
    </row>
    <row r="248" spans="2:3" x14ac:dyDescent="0.2">
      <c r="B248" s="18"/>
      <c r="C248" s="18"/>
    </row>
    <row r="249" spans="2:3" x14ac:dyDescent="0.2">
      <c r="B249" s="18"/>
      <c r="C249" s="18"/>
    </row>
    <row r="250" spans="2:3" x14ac:dyDescent="0.2">
      <c r="B250" s="18"/>
      <c r="C250" s="18"/>
    </row>
    <row r="251" spans="2:3" x14ac:dyDescent="0.2">
      <c r="B251" s="18"/>
      <c r="C251" s="18"/>
    </row>
    <row r="252" spans="2:3" x14ac:dyDescent="0.2">
      <c r="B252" s="18"/>
      <c r="C252" s="18"/>
    </row>
    <row r="253" spans="2:3" x14ac:dyDescent="0.2">
      <c r="B253" s="18"/>
      <c r="C253" s="18"/>
    </row>
    <row r="254" spans="2:3" x14ac:dyDescent="0.2">
      <c r="B254" s="18"/>
      <c r="C254" s="18"/>
    </row>
    <row r="255" spans="2:3" x14ac:dyDescent="0.2">
      <c r="B255" s="18"/>
      <c r="C255" s="18"/>
    </row>
    <row r="256" spans="2:3" x14ac:dyDescent="0.2">
      <c r="B256" s="18"/>
      <c r="C256" s="18"/>
    </row>
    <row r="257" spans="2:3" x14ac:dyDescent="0.2">
      <c r="B257" s="18"/>
      <c r="C257" s="18"/>
    </row>
    <row r="258" spans="2:3" x14ac:dyDescent="0.2">
      <c r="B258" s="18"/>
      <c r="C258" s="18"/>
    </row>
    <row r="259" spans="2:3" x14ac:dyDescent="0.2">
      <c r="B259" s="18"/>
      <c r="C259" s="18"/>
    </row>
    <row r="260" spans="2:3" x14ac:dyDescent="0.2">
      <c r="B260" s="18"/>
      <c r="C260" s="18"/>
    </row>
    <row r="261" spans="2:3" x14ac:dyDescent="0.2">
      <c r="B261" s="18"/>
      <c r="C261" s="18"/>
    </row>
    <row r="262" spans="2:3" x14ac:dyDescent="0.2">
      <c r="B262" s="18"/>
      <c r="C262" s="18"/>
    </row>
    <row r="263" spans="2:3" x14ac:dyDescent="0.2">
      <c r="B263" s="18"/>
      <c r="C263" s="18"/>
    </row>
    <row r="264" spans="2:3" x14ac:dyDescent="0.2">
      <c r="B264" s="18"/>
      <c r="C264" s="18"/>
    </row>
    <row r="265" spans="2:3" x14ac:dyDescent="0.2">
      <c r="B265" s="18"/>
      <c r="C265" s="18"/>
    </row>
    <row r="266" spans="2:3" x14ac:dyDescent="0.2">
      <c r="B266" s="18"/>
      <c r="C266" s="18"/>
    </row>
    <row r="267" spans="2:3" x14ac:dyDescent="0.2">
      <c r="B267" s="18"/>
      <c r="C267" s="18"/>
    </row>
    <row r="268" spans="2:3" x14ac:dyDescent="0.2">
      <c r="B268" s="18"/>
      <c r="C268" s="18"/>
    </row>
    <row r="269" spans="2:3" x14ac:dyDescent="0.2">
      <c r="B269" s="18"/>
      <c r="C269" s="18"/>
    </row>
    <row r="270" spans="2:3" x14ac:dyDescent="0.2">
      <c r="B270" s="18"/>
      <c r="C270" s="18"/>
    </row>
    <row r="271" spans="2:3" x14ac:dyDescent="0.2">
      <c r="B271" s="18"/>
      <c r="C271" s="18"/>
    </row>
    <row r="272" spans="2:3" x14ac:dyDescent="0.2">
      <c r="B272" s="18"/>
      <c r="C272" s="18"/>
    </row>
    <row r="273" spans="2:3" x14ac:dyDescent="0.2">
      <c r="B273" s="18"/>
      <c r="C273" s="18"/>
    </row>
    <row r="274" spans="2:3" x14ac:dyDescent="0.2">
      <c r="B274" s="18"/>
      <c r="C274" s="18"/>
    </row>
    <row r="275" spans="2:3" x14ac:dyDescent="0.2">
      <c r="B275" s="18"/>
      <c r="C275" s="18"/>
    </row>
    <row r="276" spans="2:3" x14ac:dyDescent="0.2">
      <c r="B276" s="18"/>
      <c r="C276" s="18"/>
    </row>
    <row r="277" spans="2:3" x14ac:dyDescent="0.2">
      <c r="B277" s="18"/>
      <c r="C277" s="18"/>
    </row>
    <row r="278" spans="2:3" x14ac:dyDescent="0.2">
      <c r="B278" s="18"/>
      <c r="C278" s="18"/>
    </row>
    <row r="279" spans="2:3" x14ac:dyDescent="0.2">
      <c r="B279" s="18"/>
      <c r="C279" s="18"/>
    </row>
    <row r="280" spans="2:3" x14ac:dyDescent="0.2">
      <c r="B280" s="18"/>
      <c r="C280" s="18"/>
    </row>
    <row r="281" spans="2:3" x14ac:dyDescent="0.2">
      <c r="B281" s="18"/>
      <c r="C281" s="18"/>
    </row>
    <row r="282" spans="2:3" x14ac:dyDescent="0.2">
      <c r="B282" s="18"/>
      <c r="C282" s="18"/>
    </row>
    <row r="283" spans="2:3" x14ac:dyDescent="0.2">
      <c r="B283" s="18"/>
      <c r="C283" s="18"/>
    </row>
    <row r="284" spans="2:3" x14ac:dyDescent="0.2">
      <c r="B284" s="18"/>
      <c r="C284" s="18"/>
    </row>
    <row r="285" spans="2:3" x14ac:dyDescent="0.2">
      <c r="B285" s="18"/>
      <c r="C285" s="18"/>
    </row>
    <row r="286" spans="2:3" x14ac:dyDescent="0.2">
      <c r="B286" s="18"/>
      <c r="C286" s="18"/>
    </row>
    <row r="287" spans="2:3" x14ac:dyDescent="0.2">
      <c r="B287" s="18"/>
      <c r="C287" s="18"/>
    </row>
    <row r="288" spans="2:3" x14ac:dyDescent="0.2">
      <c r="B288" s="18"/>
      <c r="C288" s="18"/>
    </row>
    <row r="289" spans="2:3" x14ac:dyDescent="0.2">
      <c r="B289" s="18"/>
      <c r="C289" s="18"/>
    </row>
    <row r="290" spans="2:3" x14ac:dyDescent="0.2">
      <c r="B290" s="18"/>
      <c r="C290" s="18"/>
    </row>
    <row r="291" spans="2:3" x14ac:dyDescent="0.2">
      <c r="B291" s="18"/>
      <c r="C291" s="18"/>
    </row>
    <row r="292" spans="2:3" x14ac:dyDescent="0.2">
      <c r="B292" s="18"/>
      <c r="C292" s="18"/>
    </row>
    <row r="293" spans="2:3" x14ac:dyDescent="0.2">
      <c r="B293" s="18"/>
      <c r="C293" s="18"/>
    </row>
    <row r="294" spans="2:3" x14ac:dyDescent="0.2">
      <c r="B294" s="18"/>
      <c r="C294" s="18"/>
    </row>
    <row r="295" spans="2:3" x14ac:dyDescent="0.2">
      <c r="B295" s="18"/>
      <c r="C295" s="18"/>
    </row>
    <row r="296" spans="2:3" x14ac:dyDescent="0.2">
      <c r="B296" s="18"/>
      <c r="C296" s="18"/>
    </row>
    <row r="297" spans="2:3" x14ac:dyDescent="0.2">
      <c r="B297" s="18"/>
      <c r="C297" s="18"/>
    </row>
    <row r="298" spans="2:3" x14ac:dyDescent="0.2">
      <c r="B298" s="18"/>
      <c r="C298" s="18"/>
    </row>
    <row r="299" spans="2:3" x14ac:dyDescent="0.2">
      <c r="B299" s="18"/>
      <c r="C299" s="18"/>
    </row>
    <row r="300" spans="2:3" x14ac:dyDescent="0.2">
      <c r="B300" s="18"/>
      <c r="C300" s="18"/>
    </row>
    <row r="301" spans="2:3" x14ac:dyDescent="0.2">
      <c r="B301" s="18"/>
      <c r="C301" s="18"/>
    </row>
    <row r="302" spans="2:3" x14ac:dyDescent="0.2">
      <c r="B302" s="18"/>
      <c r="C302" s="18"/>
    </row>
    <row r="303" spans="2:3" x14ac:dyDescent="0.2">
      <c r="B303" s="18"/>
      <c r="C303" s="18"/>
    </row>
    <row r="304" spans="2:3" x14ac:dyDescent="0.2">
      <c r="B304" s="18"/>
      <c r="C304" s="18"/>
    </row>
    <row r="305" spans="2:3" x14ac:dyDescent="0.2">
      <c r="B305" s="18"/>
      <c r="C305" s="18"/>
    </row>
    <row r="306" spans="2:3" x14ac:dyDescent="0.2">
      <c r="B306" s="18"/>
      <c r="C306" s="18"/>
    </row>
    <row r="307" spans="2:3" x14ac:dyDescent="0.2">
      <c r="B307" s="18"/>
      <c r="C307" s="18"/>
    </row>
    <row r="308" spans="2:3" x14ac:dyDescent="0.2">
      <c r="B308" s="18"/>
      <c r="C308" s="18"/>
    </row>
    <row r="309" spans="2:3" x14ac:dyDescent="0.2">
      <c r="B309" s="18"/>
      <c r="C309" s="18"/>
    </row>
    <row r="310" spans="2:3" x14ac:dyDescent="0.2">
      <c r="B310" s="18"/>
      <c r="C310" s="18"/>
    </row>
    <row r="311" spans="2:3" x14ac:dyDescent="0.2">
      <c r="B311" s="18"/>
      <c r="C311" s="18"/>
    </row>
    <row r="312" spans="2:3" x14ac:dyDescent="0.2">
      <c r="B312" s="18"/>
      <c r="C312" s="18"/>
    </row>
    <row r="313" spans="2:3" x14ac:dyDescent="0.2">
      <c r="B313" s="18"/>
      <c r="C313" s="18"/>
    </row>
    <row r="314" spans="2:3" x14ac:dyDescent="0.2">
      <c r="B314" s="18"/>
      <c r="C314" s="18"/>
    </row>
    <row r="315" spans="2:3" x14ac:dyDescent="0.2">
      <c r="B315" s="18"/>
      <c r="C315" s="18"/>
    </row>
    <row r="316" spans="2:3" x14ac:dyDescent="0.2">
      <c r="B316" s="18"/>
      <c r="C316" s="18"/>
    </row>
    <row r="317" spans="2:3" x14ac:dyDescent="0.2">
      <c r="B317" s="18"/>
      <c r="C317" s="18"/>
    </row>
    <row r="318" spans="2:3" x14ac:dyDescent="0.2">
      <c r="B318" s="18"/>
      <c r="C318" s="18"/>
    </row>
    <row r="319" spans="2:3" x14ac:dyDescent="0.2">
      <c r="B319" s="18"/>
      <c r="C319" s="18"/>
    </row>
    <row r="320" spans="2:3" x14ac:dyDescent="0.2">
      <c r="B320" s="18"/>
      <c r="C320" s="18"/>
    </row>
    <row r="321" spans="2:3" x14ac:dyDescent="0.2">
      <c r="B321" s="18"/>
      <c r="C321" s="18"/>
    </row>
    <row r="322" spans="2:3" x14ac:dyDescent="0.2">
      <c r="B322" s="18"/>
      <c r="C322" s="18"/>
    </row>
    <row r="323" spans="2:3" x14ac:dyDescent="0.2">
      <c r="B323" s="18"/>
      <c r="C323" s="18"/>
    </row>
    <row r="324" spans="2:3" x14ac:dyDescent="0.2">
      <c r="B324" s="18"/>
      <c r="C324" s="18"/>
    </row>
    <row r="325" spans="2:3" x14ac:dyDescent="0.2">
      <c r="B325" s="18"/>
      <c r="C325" s="18"/>
    </row>
    <row r="326" spans="2:3" x14ac:dyDescent="0.2">
      <c r="B326" s="18"/>
      <c r="C326" s="18"/>
    </row>
    <row r="327" spans="2:3" x14ac:dyDescent="0.2">
      <c r="B327" s="18"/>
      <c r="C327" s="18"/>
    </row>
    <row r="328" spans="2:3" x14ac:dyDescent="0.2">
      <c r="B328" s="18"/>
      <c r="C328" s="18"/>
    </row>
    <row r="329" spans="2:3" x14ac:dyDescent="0.2">
      <c r="B329" s="18"/>
      <c r="C329" s="18"/>
    </row>
    <row r="330" spans="2:3" x14ac:dyDescent="0.2">
      <c r="B330" s="18"/>
      <c r="C330" s="18"/>
    </row>
    <row r="331" spans="2:3" x14ac:dyDescent="0.2">
      <c r="B331" s="18"/>
      <c r="C331" s="18"/>
    </row>
    <row r="332" spans="2:3" x14ac:dyDescent="0.2">
      <c r="B332" s="18"/>
      <c r="C332" s="18"/>
    </row>
    <row r="333" spans="2:3" x14ac:dyDescent="0.2">
      <c r="B333" s="18"/>
      <c r="C333" s="18"/>
    </row>
    <row r="334" spans="2:3" x14ac:dyDescent="0.2">
      <c r="B334" s="18"/>
      <c r="C334" s="18"/>
    </row>
    <row r="335" spans="2:3" x14ac:dyDescent="0.2">
      <c r="B335" s="18"/>
      <c r="C335" s="18"/>
    </row>
    <row r="336" spans="2:3" x14ac:dyDescent="0.2">
      <c r="B336" s="18"/>
      <c r="C336" s="18"/>
    </row>
    <row r="337" spans="2:3" x14ac:dyDescent="0.2">
      <c r="B337" s="18"/>
      <c r="C337" s="18"/>
    </row>
    <row r="338" spans="2:3" x14ac:dyDescent="0.2">
      <c r="B338" s="18"/>
      <c r="C338" s="18"/>
    </row>
    <row r="339" spans="2:3" x14ac:dyDescent="0.2">
      <c r="B339" s="18"/>
      <c r="C339" s="18"/>
    </row>
    <row r="340" spans="2:3" x14ac:dyDescent="0.2">
      <c r="B340" s="18"/>
      <c r="C340" s="18"/>
    </row>
    <row r="341" spans="2:3" x14ac:dyDescent="0.2">
      <c r="B341" s="18"/>
      <c r="C341" s="18"/>
    </row>
    <row r="342" spans="2:3" x14ac:dyDescent="0.2">
      <c r="B342" s="18"/>
      <c r="C342" s="18"/>
    </row>
    <row r="343" spans="2:3" x14ac:dyDescent="0.2">
      <c r="B343" s="18"/>
      <c r="C343" s="18"/>
    </row>
    <row r="344" spans="2:3" x14ac:dyDescent="0.2">
      <c r="B344" s="18"/>
      <c r="C344" s="18"/>
    </row>
    <row r="345" spans="2:3" x14ac:dyDescent="0.2">
      <c r="B345" s="18"/>
      <c r="C345" s="18"/>
    </row>
    <row r="346" spans="2:3" x14ac:dyDescent="0.2">
      <c r="B346" s="18"/>
      <c r="C346" s="18"/>
    </row>
    <row r="347" spans="2:3" x14ac:dyDescent="0.2">
      <c r="B347" s="18"/>
      <c r="C347" s="18"/>
    </row>
    <row r="348" spans="2:3" x14ac:dyDescent="0.2">
      <c r="B348" s="18"/>
      <c r="C348" s="18"/>
    </row>
    <row r="349" spans="2:3" x14ac:dyDescent="0.2">
      <c r="B349" s="18"/>
      <c r="C349" s="18"/>
    </row>
    <row r="350" spans="2:3" x14ac:dyDescent="0.2">
      <c r="B350" s="18"/>
      <c r="C350" s="18"/>
    </row>
    <row r="351" spans="2:3" x14ac:dyDescent="0.2">
      <c r="B351" s="18"/>
      <c r="C351" s="18"/>
    </row>
    <row r="352" spans="2:3" x14ac:dyDescent="0.2">
      <c r="B352" s="18"/>
      <c r="C352" s="18"/>
    </row>
    <row r="353" spans="2:3" x14ac:dyDescent="0.2">
      <c r="B353" s="18"/>
      <c r="C353" s="18"/>
    </row>
    <row r="354" spans="2:3" x14ac:dyDescent="0.2">
      <c r="B354" s="18"/>
      <c r="C354" s="18"/>
    </row>
    <row r="355" spans="2:3" x14ac:dyDescent="0.2">
      <c r="B355" s="18"/>
      <c r="C355" s="18"/>
    </row>
    <row r="356" spans="2:3" x14ac:dyDescent="0.2">
      <c r="B356" s="18"/>
      <c r="C356" s="18"/>
    </row>
    <row r="357" spans="2:3" x14ac:dyDescent="0.2">
      <c r="B357" s="18"/>
      <c r="C357" s="18"/>
    </row>
    <row r="358" spans="2:3" x14ac:dyDescent="0.2">
      <c r="B358" s="18"/>
      <c r="C358" s="18"/>
    </row>
    <row r="359" spans="2:3" x14ac:dyDescent="0.2">
      <c r="B359" s="18"/>
      <c r="C359" s="18"/>
    </row>
    <row r="360" spans="2:3" x14ac:dyDescent="0.2">
      <c r="B360" s="18"/>
      <c r="C360" s="18"/>
    </row>
    <row r="361" spans="2:3" x14ac:dyDescent="0.2">
      <c r="B361" s="18"/>
      <c r="C361" s="18"/>
    </row>
    <row r="362" spans="2:3" x14ac:dyDescent="0.2">
      <c r="B362" s="18"/>
      <c r="C362" s="18"/>
    </row>
    <row r="363" spans="2:3" x14ac:dyDescent="0.2">
      <c r="B363" s="18"/>
      <c r="C363" s="18"/>
    </row>
    <row r="364" spans="2:3" x14ac:dyDescent="0.2">
      <c r="B364" s="18"/>
      <c r="C364" s="18"/>
    </row>
    <row r="365" spans="2:3" x14ac:dyDescent="0.2">
      <c r="B365" s="18"/>
      <c r="C365" s="18"/>
    </row>
    <row r="366" spans="2:3" x14ac:dyDescent="0.2">
      <c r="B366" s="18"/>
      <c r="C366" s="18"/>
    </row>
    <row r="367" spans="2:3" x14ac:dyDescent="0.2">
      <c r="B367" s="18"/>
      <c r="C367" s="18"/>
    </row>
    <row r="368" spans="2:3" x14ac:dyDescent="0.2">
      <c r="B368" s="18"/>
      <c r="C368" s="18"/>
    </row>
    <row r="369" spans="2:3" x14ac:dyDescent="0.2">
      <c r="B369" s="18"/>
      <c r="C369" s="18"/>
    </row>
    <row r="370" spans="2:3" x14ac:dyDescent="0.2">
      <c r="B370" s="18"/>
      <c r="C370" s="18"/>
    </row>
    <row r="371" spans="2:3" x14ac:dyDescent="0.2">
      <c r="B371" s="18"/>
      <c r="C371" s="18"/>
    </row>
    <row r="372" spans="2:3" x14ac:dyDescent="0.2">
      <c r="B372" s="18"/>
      <c r="C372" s="18"/>
    </row>
    <row r="373" spans="2:3" x14ac:dyDescent="0.2">
      <c r="B373" s="18"/>
      <c r="C373" s="18"/>
    </row>
    <row r="374" spans="2:3" x14ac:dyDescent="0.2">
      <c r="B374" s="18"/>
      <c r="C374" s="18"/>
    </row>
    <row r="375" spans="2:3" x14ac:dyDescent="0.2">
      <c r="B375" s="18"/>
      <c r="C375" s="18"/>
    </row>
    <row r="376" spans="2:3" x14ac:dyDescent="0.2">
      <c r="B376" s="18"/>
      <c r="C376" s="18"/>
    </row>
    <row r="377" spans="2:3" x14ac:dyDescent="0.2">
      <c r="B377" s="18"/>
      <c r="C377" s="18"/>
    </row>
    <row r="378" spans="2:3" x14ac:dyDescent="0.2">
      <c r="B378" s="18"/>
      <c r="C378" s="18"/>
    </row>
    <row r="379" spans="2:3" x14ac:dyDescent="0.2">
      <c r="B379" s="18"/>
      <c r="C379" s="18"/>
    </row>
    <row r="380" spans="2:3" x14ac:dyDescent="0.2">
      <c r="B380" s="18"/>
      <c r="C380" s="18"/>
    </row>
    <row r="381" spans="2:3" x14ac:dyDescent="0.2">
      <c r="B381" s="18"/>
      <c r="C381" s="18"/>
    </row>
    <row r="382" spans="2:3" x14ac:dyDescent="0.2">
      <c r="B382" s="18"/>
      <c r="C382" s="18"/>
    </row>
    <row r="383" spans="2:3" x14ac:dyDescent="0.2">
      <c r="B383" s="18"/>
      <c r="C383" s="18"/>
    </row>
    <row r="384" spans="2:3" x14ac:dyDescent="0.2">
      <c r="B384" s="18"/>
      <c r="C384" s="18"/>
    </row>
    <row r="385" spans="2:3" x14ac:dyDescent="0.2">
      <c r="B385" s="18"/>
      <c r="C385" s="18"/>
    </row>
    <row r="386" spans="2:3" x14ac:dyDescent="0.2">
      <c r="B386" s="18"/>
      <c r="C386" s="18"/>
    </row>
    <row r="387" spans="2:3" x14ac:dyDescent="0.2">
      <c r="B387" s="18"/>
      <c r="C387" s="18"/>
    </row>
    <row r="388" spans="2:3" x14ac:dyDescent="0.2">
      <c r="B388" s="18"/>
      <c r="C388" s="18"/>
    </row>
    <row r="389" spans="2:3" x14ac:dyDescent="0.2">
      <c r="B389" s="18"/>
      <c r="C389" s="18"/>
    </row>
    <row r="390" spans="2:3" x14ac:dyDescent="0.2">
      <c r="B390" s="18"/>
      <c r="C390" s="18"/>
    </row>
    <row r="391" spans="2:3" x14ac:dyDescent="0.2">
      <c r="B391" s="18"/>
      <c r="C391" s="18"/>
    </row>
    <row r="392" spans="2:3" x14ac:dyDescent="0.2">
      <c r="B392" s="18"/>
      <c r="C392" s="18"/>
    </row>
    <row r="393" spans="2:3" x14ac:dyDescent="0.2">
      <c r="B393" s="18"/>
      <c r="C393" s="18"/>
    </row>
    <row r="394" spans="2:3" x14ac:dyDescent="0.2">
      <c r="B394" s="18"/>
      <c r="C394" s="18"/>
    </row>
    <row r="395" spans="2:3" x14ac:dyDescent="0.2">
      <c r="B395" s="18"/>
      <c r="C395" s="18"/>
    </row>
    <row r="396" spans="2:3" x14ac:dyDescent="0.2">
      <c r="B396" s="18"/>
      <c r="C396" s="18"/>
    </row>
    <row r="397" spans="2:3" x14ac:dyDescent="0.2">
      <c r="B397" s="18"/>
      <c r="C397" s="18"/>
    </row>
    <row r="398" spans="2:3" x14ac:dyDescent="0.2">
      <c r="B398" s="18"/>
      <c r="C398" s="18"/>
    </row>
    <row r="399" spans="2:3" x14ac:dyDescent="0.2">
      <c r="B399" s="18"/>
      <c r="C399" s="18"/>
    </row>
    <row r="400" spans="2:3" x14ac:dyDescent="0.2">
      <c r="B400" s="18"/>
      <c r="C400" s="18"/>
    </row>
    <row r="401" spans="2:3" x14ac:dyDescent="0.2">
      <c r="B401" s="18"/>
      <c r="C401" s="18"/>
    </row>
    <row r="402" spans="2:3" x14ac:dyDescent="0.2">
      <c r="B402" s="18"/>
      <c r="C402" s="18"/>
    </row>
    <row r="403" spans="2:3" x14ac:dyDescent="0.2">
      <c r="B403" s="18"/>
      <c r="C403" s="18"/>
    </row>
    <row r="404" spans="2:3" x14ac:dyDescent="0.2">
      <c r="B404" s="18"/>
      <c r="C404" s="18"/>
    </row>
    <row r="405" spans="2:3" x14ac:dyDescent="0.2">
      <c r="C405" s="18"/>
    </row>
    <row r="406" spans="2:3" x14ac:dyDescent="0.2">
      <c r="C406" s="18"/>
    </row>
    <row r="407" spans="2:3" x14ac:dyDescent="0.2">
      <c r="C407" s="18"/>
    </row>
    <row r="408" spans="2:3" x14ac:dyDescent="0.2">
      <c r="C408" s="18"/>
    </row>
    <row r="409" spans="2:3" x14ac:dyDescent="0.2">
      <c r="C409" s="18"/>
    </row>
    <row r="410" spans="2:3" x14ac:dyDescent="0.2">
      <c r="C410" s="18"/>
    </row>
    <row r="411" spans="2:3" x14ac:dyDescent="0.2">
      <c r="C411" s="18"/>
    </row>
    <row r="412" spans="2:3" x14ac:dyDescent="0.2">
      <c r="C412" s="18"/>
    </row>
    <row r="413" spans="2:3" x14ac:dyDescent="0.2">
      <c r="C413" s="18"/>
    </row>
    <row r="414" spans="2:3" x14ac:dyDescent="0.2">
      <c r="C414" s="18"/>
    </row>
    <row r="415" spans="2:3" x14ac:dyDescent="0.2">
      <c r="C415" s="18"/>
    </row>
    <row r="416" spans="2:3" x14ac:dyDescent="0.2">
      <c r="C416" s="18"/>
    </row>
    <row r="417" spans="3:3" x14ac:dyDescent="0.2">
      <c r="C417" s="18"/>
    </row>
    <row r="418" spans="3:3" x14ac:dyDescent="0.2">
      <c r="C418" s="18"/>
    </row>
    <row r="419" spans="3:3" x14ac:dyDescent="0.2">
      <c r="C419" s="18"/>
    </row>
    <row r="420" spans="3:3" x14ac:dyDescent="0.2">
      <c r="C420" s="18"/>
    </row>
    <row r="421" spans="3:3" x14ac:dyDescent="0.2">
      <c r="C421" s="18"/>
    </row>
    <row r="422" spans="3:3" x14ac:dyDescent="0.2">
      <c r="C422" s="18"/>
    </row>
    <row r="423" spans="3:3" x14ac:dyDescent="0.2">
      <c r="C423" s="18"/>
    </row>
    <row r="424" spans="3:3" x14ac:dyDescent="0.2">
      <c r="C424" s="18"/>
    </row>
    <row r="425" spans="3:3" x14ac:dyDescent="0.2">
      <c r="C425" s="18"/>
    </row>
    <row r="426" spans="3:3" x14ac:dyDescent="0.2">
      <c r="C426" s="18"/>
    </row>
    <row r="427" spans="3:3" x14ac:dyDescent="0.2">
      <c r="C427" s="18"/>
    </row>
    <row r="428" spans="3:3" x14ac:dyDescent="0.2">
      <c r="C428" s="18"/>
    </row>
    <row r="429" spans="3:3" x14ac:dyDescent="0.2">
      <c r="C429" s="18"/>
    </row>
    <row r="430" spans="3:3" x14ac:dyDescent="0.2">
      <c r="C430" s="18"/>
    </row>
    <row r="431" spans="3:3" x14ac:dyDescent="0.2">
      <c r="C431" s="18"/>
    </row>
    <row r="432" spans="3:3" x14ac:dyDescent="0.2">
      <c r="C432" s="18"/>
    </row>
    <row r="433" spans="3:3" x14ac:dyDescent="0.2">
      <c r="C433" s="18"/>
    </row>
    <row r="434" spans="3:3" x14ac:dyDescent="0.2">
      <c r="C434" s="18"/>
    </row>
    <row r="435" spans="3:3" x14ac:dyDescent="0.2">
      <c r="C435" s="18"/>
    </row>
    <row r="436" spans="3:3" x14ac:dyDescent="0.2">
      <c r="C436" s="18"/>
    </row>
    <row r="437" spans="3:3" x14ac:dyDescent="0.2">
      <c r="C437" s="18"/>
    </row>
    <row r="438" spans="3:3" x14ac:dyDescent="0.2">
      <c r="C438" s="18"/>
    </row>
    <row r="439" spans="3:3" x14ac:dyDescent="0.2">
      <c r="C439" s="18"/>
    </row>
    <row r="440" spans="3:3" x14ac:dyDescent="0.2">
      <c r="C440" s="18"/>
    </row>
    <row r="441" spans="3:3" x14ac:dyDescent="0.2">
      <c r="C441" s="18"/>
    </row>
    <row r="442" spans="3:3" x14ac:dyDescent="0.2">
      <c r="C442" s="18"/>
    </row>
    <row r="443" spans="3:3" x14ac:dyDescent="0.2">
      <c r="C443" s="18"/>
    </row>
    <row r="444" spans="3:3" x14ac:dyDescent="0.2">
      <c r="C444" s="18"/>
    </row>
    <row r="445" spans="3:3" x14ac:dyDescent="0.2">
      <c r="C445" s="18"/>
    </row>
    <row r="446" spans="3:3" x14ac:dyDescent="0.2">
      <c r="C446" s="18"/>
    </row>
    <row r="447" spans="3:3" x14ac:dyDescent="0.2">
      <c r="C447" s="18"/>
    </row>
    <row r="448" spans="3:3" x14ac:dyDescent="0.2">
      <c r="C448" s="18"/>
    </row>
    <row r="449" spans="3:3" x14ac:dyDescent="0.2">
      <c r="C449" s="18"/>
    </row>
    <row r="450" spans="3:3" x14ac:dyDescent="0.2">
      <c r="C450" s="18"/>
    </row>
    <row r="451" spans="3:3" x14ac:dyDescent="0.2">
      <c r="C451" s="18"/>
    </row>
    <row r="452" spans="3:3" x14ac:dyDescent="0.2">
      <c r="C452" s="18"/>
    </row>
    <row r="453" spans="3:3" x14ac:dyDescent="0.2">
      <c r="C453" s="18"/>
    </row>
    <row r="454" spans="3:3" x14ac:dyDescent="0.2">
      <c r="C454" s="18"/>
    </row>
    <row r="455" spans="3:3" x14ac:dyDescent="0.2">
      <c r="C455" s="18"/>
    </row>
    <row r="456" spans="3:3" x14ac:dyDescent="0.2">
      <c r="C456" s="18"/>
    </row>
    <row r="457" spans="3:3" x14ac:dyDescent="0.2">
      <c r="C457" s="18"/>
    </row>
    <row r="458" spans="3:3" x14ac:dyDescent="0.2">
      <c r="C458" s="18"/>
    </row>
    <row r="459" spans="3:3" x14ac:dyDescent="0.2">
      <c r="C459" s="18"/>
    </row>
    <row r="460" spans="3:3" x14ac:dyDescent="0.2">
      <c r="C460" s="18"/>
    </row>
    <row r="461" spans="3:3" x14ac:dyDescent="0.2">
      <c r="C461" s="18"/>
    </row>
    <row r="462" spans="3:3" x14ac:dyDescent="0.2">
      <c r="C462" s="18"/>
    </row>
    <row r="463" spans="3:3" x14ac:dyDescent="0.2">
      <c r="C463" s="18"/>
    </row>
    <row r="464" spans="3:3" x14ac:dyDescent="0.2">
      <c r="C464" s="18"/>
    </row>
    <row r="465" spans="3:3" x14ac:dyDescent="0.2">
      <c r="C465" s="18"/>
    </row>
    <row r="466" spans="3:3" x14ac:dyDescent="0.2">
      <c r="C466" s="18"/>
    </row>
    <row r="467" spans="3:3" x14ac:dyDescent="0.2">
      <c r="C467" s="18"/>
    </row>
    <row r="468" spans="3:3" x14ac:dyDescent="0.2">
      <c r="C468" s="18"/>
    </row>
    <row r="469" spans="3:3" x14ac:dyDescent="0.2">
      <c r="C469" s="18"/>
    </row>
    <row r="470" spans="3:3" x14ac:dyDescent="0.2">
      <c r="C470" s="18"/>
    </row>
    <row r="471" spans="3:3" x14ac:dyDescent="0.2">
      <c r="C471" s="18"/>
    </row>
    <row r="472" spans="3:3" x14ac:dyDescent="0.2">
      <c r="C472" s="18"/>
    </row>
    <row r="473" spans="3:3" x14ac:dyDescent="0.2">
      <c r="C473" s="18"/>
    </row>
    <row r="474" spans="3:3" x14ac:dyDescent="0.2">
      <c r="C474" s="18"/>
    </row>
    <row r="475" spans="3:3" x14ac:dyDescent="0.2">
      <c r="C475" s="18"/>
    </row>
    <row r="476" spans="3:3" x14ac:dyDescent="0.2">
      <c r="C476" s="18"/>
    </row>
    <row r="477" spans="3:3" x14ac:dyDescent="0.2">
      <c r="C477" s="18"/>
    </row>
    <row r="478" spans="3:3" x14ac:dyDescent="0.2">
      <c r="C478" s="18"/>
    </row>
    <row r="479" spans="3:3" x14ac:dyDescent="0.2">
      <c r="C479" s="18"/>
    </row>
    <row r="480" spans="3:3" x14ac:dyDescent="0.2">
      <c r="C480" s="18"/>
    </row>
    <row r="481" spans="3:3" x14ac:dyDescent="0.2">
      <c r="C481" s="18"/>
    </row>
    <row r="482" spans="3:3" x14ac:dyDescent="0.2">
      <c r="C482" s="18"/>
    </row>
    <row r="483" spans="3:3" x14ac:dyDescent="0.2">
      <c r="C483" s="18"/>
    </row>
    <row r="484" spans="3:3" x14ac:dyDescent="0.2">
      <c r="C484" s="18"/>
    </row>
    <row r="485" spans="3:3" x14ac:dyDescent="0.2">
      <c r="C485" s="18"/>
    </row>
    <row r="486" spans="3:3" x14ac:dyDescent="0.2">
      <c r="C486" s="18"/>
    </row>
    <row r="487" spans="3:3" x14ac:dyDescent="0.2">
      <c r="C487" s="18"/>
    </row>
    <row r="488" spans="3:3" x14ac:dyDescent="0.2">
      <c r="C488" s="18"/>
    </row>
    <row r="489" spans="3:3" x14ac:dyDescent="0.2">
      <c r="C489" s="18"/>
    </row>
    <row r="490" spans="3:3" x14ac:dyDescent="0.2">
      <c r="C490" s="18"/>
    </row>
    <row r="491" spans="3:3" x14ac:dyDescent="0.2">
      <c r="C491" s="18"/>
    </row>
    <row r="492" spans="3:3" x14ac:dyDescent="0.2">
      <c r="C492" s="18"/>
    </row>
    <row r="493" spans="3:3" x14ac:dyDescent="0.2">
      <c r="C493" s="18"/>
    </row>
    <row r="494" spans="3:3" x14ac:dyDescent="0.2">
      <c r="C494" s="18"/>
    </row>
    <row r="495" spans="3:3" x14ac:dyDescent="0.2">
      <c r="C495" s="18"/>
    </row>
    <row r="496" spans="3:3" x14ac:dyDescent="0.2">
      <c r="C496" s="18"/>
    </row>
    <row r="497" spans="3:3" x14ac:dyDescent="0.2">
      <c r="C497" s="18"/>
    </row>
    <row r="498" spans="3:3" x14ac:dyDescent="0.2">
      <c r="C498" s="18"/>
    </row>
    <row r="499" spans="3:3" x14ac:dyDescent="0.2">
      <c r="C499" s="18"/>
    </row>
    <row r="500" spans="3:3" x14ac:dyDescent="0.2">
      <c r="C500" s="18"/>
    </row>
    <row r="501" spans="3:3" x14ac:dyDescent="0.2">
      <c r="C501" s="18"/>
    </row>
    <row r="502" spans="3:3" x14ac:dyDescent="0.2">
      <c r="C502" s="18"/>
    </row>
    <row r="503" spans="3:3" x14ac:dyDescent="0.2">
      <c r="C503" s="18"/>
    </row>
    <row r="504" spans="3:3" x14ac:dyDescent="0.2">
      <c r="C504" s="18"/>
    </row>
    <row r="505" spans="3:3" x14ac:dyDescent="0.2">
      <c r="C505" s="18"/>
    </row>
    <row r="506" spans="3:3" x14ac:dyDescent="0.2">
      <c r="C506" s="18"/>
    </row>
    <row r="507" spans="3:3" x14ac:dyDescent="0.2">
      <c r="C507" s="18"/>
    </row>
    <row r="508" spans="3:3" x14ac:dyDescent="0.2">
      <c r="C508" s="18"/>
    </row>
    <row r="509" spans="3:3" x14ac:dyDescent="0.2">
      <c r="C509" s="18"/>
    </row>
    <row r="510" spans="3:3" x14ac:dyDescent="0.2">
      <c r="C510" s="18"/>
    </row>
    <row r="511" spans="3:3" x14ac:dyDescent="0.2">
      <c r="C511" s="18"/>
    </row>
    <row r="512" spans="3:3" x14ac:dyDescent="0.2">
      <c r="C512" s="18"/>
    </row>
    <row r="513" spans="3:3" x14ac:dyDescent="0.2">
      <c r="C513" s="18"/>
    </row>
    <row r="514" spans="3:3" x14ac:dyDescent="0.2">
      <c r="C514" s="18"/>
    </row>
    <row r="515" spans="3:3" x14ac:dyDescent="0.2">
      <c r="C515" s="18"/>
    </row>
    <row r="516" spans="3:3" x14ac:dyDescent="0.2">
      <c r="C516" s="18"/>
    </row>
    <row r="517" spans="3:3" x14ac:dyDescent="0.2">
      <c r="C517" s="18"/>
    </row>
    <row r="518" spans="3:3" x14ac:dyDescent="0.2">
      <c r="C518" s="18"/>
    </row>
    <row r="519" spans="3:3" x14ac:dyDescent="0.2">
      <c r="C519" s="18"/>
    </row>
    <row r="520" spans="3:3" x14ac:dyDescent="0.2">
      <c r="C520" s="18"/>
    </row>
    <row r="521" spans="3:3" x14ac:dyDescent="0.2">
      <c r="C521" s="18"/>
    </row>
    <row r="522" spans="3:3" x14ac:dyDescent="0.2">
      <c r="C522" s="18"/>
    </row>
    <row r="523" spans="3:3" x14ac:dyDescent="0.2">
      <c r="C523" s="18"/>
    </row>
    <row r="524" spans="3:3" x14ac:dyDescent="0.2">
      <c r="C524" s="18"/>
    </row>
    <row r="525" spans="3:3" x14ac:dyDescent="0.2">
      <c r="C525" s="18"/>
    </row>
    <row r="526" spans="3:3" x14ac:dyDescent="0.2">
      <c r="C526" s="18"/>
    </row>
    <row r="527" spans="3:3" x14ac:dyDescent="0.2">
      <c r="C527" s="18"/>
    </row>
    <row r="528" spans="3:3" x14ac:dyDescent="0.2">
      <c r="C528" s="18"/>
    </row>
    <row r="529" spans="3:3" x14ac:dyDescent="0.2">
      <c r="C529" s="18"/>
    </row>
    <row r="530" spans="3:3" x14ac:dyDescent="0.2">
      <c r="C530" s="18"/>
    </row>
    <row r="531" spans="3:3" x14ac:dyDescent="0.2">
      <c r="C531" s="18"/>
    </row>
    <row r="532" spans="3:3" x14ac:dyDescent="0.2">
      <c r="C532" s="18"/>
    </row>
    <row r="533" spans="3:3" x14ac:dyDescent="0.2">
      <c r="C533" s="18"/>
    </row>
    <row r="534" spans="3:3" x14ac:dyDescent="0.2">
      <c r="C534" s="18"/>
    </row>
    <row r="535" spans="3:3" x14ac:dyDescent="0.2">
      <c r="C535" s="18"/>
    </row>
    <row r="536" spans="3:3" x14ac:dyDescent="0.2">
      <c r="C536" s="18"/>
    </row>
    <row r="537" spans="3:3" x14ac:dyDescent="0.2">
      <c r="C537" s="18"/>
    </row>
    <row r="538" spans="3:3" x14ac:dyDescent="0.2">
      <c r="C538" s="18"/>
    </row>
    <row r="539" spans="3:3" x14ac:dyDescent="0.2">
      <c r="C539" s="18"/>
    </row>
    <row r="540" spans="3:3" x14ac:dyDescent="0.2">
      <c r="C540" s="18"/>
    </row>
    <row r="541" spans="3:3" x14ac:dyDescent="0.2">
      <c r="C541" s="18"/>
    </row>
    <row r="542" spans="3:3" x14ac:dyDescent="0.2">
      <c r="C542" s="18"/>
    </row>
    <row r="543" spans="3:3" x14ac:dyDescent="0.2">
      <c r="C543" s="18"/>
    </row>
    <row r="544" spans="3:3" x14ac:dyDescent="0.2">
      <c r="C544" s="18"/>
    </row>
    <row r="545" spans="3:3" x14ac:dyDescent="0.2">
      <c r="C545" s="18"/>
    </row>
    <row r="546" spans="3:3" x14ac:dyDescent="0.2">
      <c r="C546" s="18"/>
    </row>
    <row r="547" spans="3:3" x14ac:dyDescent="0.2">
      <c r="C547" s="18"/>
    </row>
    <row r="548" spans="3:3" x14ac:dyDescent="0.2">
      <c r="C548" s="18"/>
    </row>
    <row r="549" spans="3:3" x14ac:dyDescent="0.2">
      <c r="C549" s="18"/>
    </row>
    <row r="550" spans="3:3" x14ac:dyDescent="0.2">
      <c r="C550" s="18"/>
    </row>
    <row r="551" spans="3:3" x14ac:dyDescent="0.2">
      <c r="C551" s="18"/>
    </row>
    <row r="552" spans="3:3" x14ac:dyDescent="0.2">
      <c r="C552" s="18"/>
    </row>
    <row r="553" spans="3:3" x14ac:dyDescent="0.2">
      <c r="C553" s="18"/>
    </row>
    <row r="554" spans="3:3" x14ac:dyDescent="0.2">
      <c r="C554" s="18"/>
    </row>
    <row r="555" spans="3:3" x14ac:dyDescent="0.2">
      <c r="C555" s="18"/>
    </row>
    <row r="556" spans="3:3" x14ac:dyDescent="0.2">
      <c r="C556" s="18"/>
    </row>
    <row r="557" spans="3:3" x14ac:dyDescent="0.2">
      <c r="C557" s="18"/>
    </row>
    <row r="558" spans="3:3" x14ac:dyDescent="0.2">
      <c r="C558" s="18"/>
    </row>
    <row r="559" spans="3:3" x14ac:dyDescent="0.2">
      <c r="C559" s="18"/>
    </row>
    <row r="560" spans="3:3" x14ac:dyDescent="0.2">
      <c r="C560" s="18"/>
    </row>
    <row r="561" spans="3:3" x14ac:dyDescent="0.2">
      <c r="C561" s="18"/>
    </row>
    <row r="562" spans="3:3" x14ac:dyDescent="0.2">
      <c r="C562" s="18"/>
    </row>
    <row r="563" spans="3:3" x14ac:dyDescent="0.2">
      <c r="C563" s="18"/>
    </row>
    <row r="564" spans="3:3" x14ac:dyDescent="0.2">
      <c r="C564" s="18"/>
    </row>
    <row r="565" spans="3:3" x14ac:dyDescent="0.2">
      <c r="C565" s="18"/>
    </row>
    <row r="566" spans="3:3" x14ac:dyDescent="0.2">
      <c r="C566" s="18"/>
    </row>
    <row r="567" spans="3:3" x14ac:dyDescent="0.2">
      <c r="C567" s="18"/>
    </row>
    <row r="568" spans="3:3" x14ac:dyDescent="0.2">
      <c r="C568" s="18"/>
    </row>
    <row r="569" spans="3:3" x14ac:dyDescent="0.2">
      <c r="C569" s="18"/>
    </row>
    <row r="570" spans="3:3" x14ac:dyDescent="0.2">
      <c r="C570" s="18"/>
    </row>
    <row r="571" spans="3:3" x14ac:dyDescent="0.2">
      <c r="C571" s="18"/>
    </row>
    <row r="572" spans="3:3" x14ac:dyDescent="0.2">
      <c r="C572" s="18"/>
    </row>
    <row r="573" spans="3:3" x14ac:dyDescent="0.2">
      <c r="C573" s="18"/>
    </row>
    <row r="574" spans="3:3" x14ac:dyDescent="0.2">
      <c r="C574" s="18"/>
    </row>
    <row r="575" spans="3:3" x14ac:dyDescent="0.2">
      <c r="C575" s="18"/>
    </row>
    <row r="576" spans="3:3" x14ac:dyDescent="0.2">
      <c r="C576" s="18"/>
    </row>
    <row r="577" spans="3:3" x14ac:dyDescent="0.2">
      <c r="C577" s="18"/>
    </row>
    <row r="578" spans="3:3" x14ac:dyDescent="0.2">
      <c r="C578" s="18"/>
    </row>
    <row r="579" spans="3:3" x14ac:dyDescent="0.2">
      <c r="C579" s="18"/>
    </row>
    <row r="580" spans="3:3" x14ac:dyDescent="0.2">
      <c r="C580" s="18"/>
    </row>
    <row r="581" spans="3:3" x14ac:dyDescent="0.2">
      <c r="C581" s="18"/>
    </row>
    <row r="582" spans="3:3" x14ac:dyDescent="0.2">
      <c r="C582" s="18"/>
    </row>
    <row r="583" spans="3:3" x14ac:dyDescent="0.2">
      <c r="C583" s="18"/>
    </row>
    <row r="584" spans="3:3" x14ac:dyDescent="0.2">
      <c r="C584" s="18"/>
    </row>
    <row r="585" spans="3:3" x14ac:dyDescent="0.2">
      <c r="C585" s="18"/>
    </row>
    <row r="586" spans="3:3" x14ac:dyDescent="0.2">
      <c r="C586" s="18"/>
    </row>
    <row r="587" spans="3:3" x14ac:dyDescent="0.2">
      <c r="C587" s="18"/>
    </row>
    <row r="588" spans="3:3" x14ac:dyDescent="0.2">
      <c r="C588" s="18"/>
    </row>
    <row r="589" spans="3:3" x14ac:dyDescent="0.2">
      <c r="C589" s="18"/>
    </row>
    <row r="590" spans="3:3" x14ac:dyDescent="0.2">
      <c r="C590" s="18"/>
    </row>
    <row r="591" spans="3:3" x14ac:dyDescent="0.2">
      <c r="C591" s="18"/>
    </row>
    <row r="592" spans="3:3" x14ac:dyDescent="0.2">
      <c r="C592" s="18"/>
    </row>
    <row r="593" spans="3:3" x14ac:dyDescent="0.2">
      <c r="C593" s="18"/>
    </row>
    <row r="594" spans="3:3" x14ac:dyDescent="0.2">
      <c r="C594" s="18"/>
    </row>
    <row r="595" spans="3:3" x14ac:dyDescent="0.2">
      <c r="C595" s="18"/>
    </row>
    <row r="596" spans="3:3" x14ac:dyDescent="0.2">
      <c r="C596" s="18"/>
    </row>
    <row r="597" spans="3:3" x14ac:dyDescent="0.2">
      <c r="C597" s="18"/>
    </row>
    <row r="598" spans="3:3" x14ac:dyDescent="0.2">
      <c r="C598" s="18"/>
    </row>
    <row r="599" spans="3:3" x14ac:dyDescent="0.2">
      <c r="C599" s="18"/>
    </row>
    <row r="600" spans="3:3" x14ac:dyDescent="0.2">
      <c r="C600" s="18"/>
    </row>
    <row r="601" spans="3:3" x14ac:dyDescent="0.2">
      <c r="C601" s="18"/>
    </row>
    <row r="602" spans="3:3" x14ac:dyDescent="0.2">
      <c r="C602" s="18"/>
    </row>
    <row r="603" spans="3:3" x14ac:dyDescent="0.2">
      <c r="C603" s="18"/>
    </row>
    <row r="604" spans="3:3" x14ac:dyDescent="0.2">
      <c r="C604" s="18"/>
    </row>
    <row r="605" spans="3:3" x14ac:dyDescent="0.2">
      <c r="C605" s="18"/>
    </row>
    <row r="606" spans="3:3" x14ac:dyDescent="0.2">
      <c r="C606" s="18"/>
    </row>
    <row r="607" spans="3:3" x14ac:dyDescent="0.2">
      <c r="C607" s="18"/>
    </row>
    <row r="608" spans="3:3" x14ac:dyDescent="0.2">
      <c r="C608" s="18"/>
    </row>
    <row r="609" spans="3:3" x14ac:dyDescent="0.2">
      <c r="C609" s="18"/>
    </row>
    <row r="610" spans="3:3" x14ac:dyDescent="0.2">
      <c r="C610" s="18"/>
    </row>
    <row r="611" spans="3:3" x14ac:dyDescent="0.2">
      <c r="C611" s="18"/>
    </row>
    <row r="612" spans="3:3" x14ac:dyDescent="0.2">
      <c r="C612" s="18"/>
    </row>
    <row r="613" spans="3:3" x14ac:dyDescent="0.2">
      <c r="C613" s="18"/>
    </row>
    <row r="614" spans="3:3" x14ac:dyDescent="0.2">
      <c r="C614" s="18"/>
    </row>
    <row r="615" spans="3:3" x14ac:dyDescent="0.2">
      <c r="C615" s="18"/>
    </row>
    <row r="616" spans="3:3" x14ac:dyDescent="0.2">
      <c r="C616" s="18"/>
    </row>
    <row r="617" spans="3:3" x14ac:dyDescent="0.2">
      <c r="C617" s="18"/>
    </row>
    <row r="618" spans="3:3" x14ac:dyDescent="0.2">
      <c r="C618" s="18"/>
    </row>
    <row r="619" spans="3:3" x14ac:dyDescent="0.2">
      <c r="C619" s="18"/>
    </row>
    <row r="620" spans="3:3" x14ac:dyDescent="0.2">
      <c r="C620" s="18"/>
    </row>
    <row r="621" spans="3:3" x14ac:dyDescent="0.2">
      <c r="C621" s="18"/>
    </row>
    <row r="622" spans="3:3" x14ac:dyDescent="0.2">
      <c r="C622" s="18"/>
    </row>
    <row r="623" spans="3:3" x14ac:dyDescent="0.2">
      <c r="C623" s="18"/>
    </row>
    <row r="624" spans="3:3" x14ac:dyDescent="0.2">
      <c r="C624" s="18"/>
    </row>
    <row r="625" spans="3:3" x14ac:dyDescent="0.2">
      <c r="C625" s="18"/>
    </row>
    <row r="626" spans="3:3" x14ac:dyDescent="0.2">
      <c r="C626" s="18"/>
    </row>
    <row r="627" spans="3:3" x14ac:dyDescent="0.2">
      <c r="C627" s="18"/>
    </row>
    <row r="628" spans="3:3" x14ac:dyDescent="0.2">
      <c r="C628" s="18"/>
    </row>
    <row r="629" spans="3:3" x14ac:dyDescent="0.2">
      <c r="C629" s="18"/>
    </row>
    <row r="630" spans="3:3" x14ac:dyDescent="0.2">
      <c r="C630" s="18"/>
    </row>
    <row r="631" spans="3:3" x14ac:dyDescent="0.2">
      <c r="C631" s="18"/>
    </row>
    <row r="632" spans="3:3" x14ac:dyDescent="0.2">
      <c r="C632" s="18"/>
    </row>
    <row r="633" spans="3:3" x14ac:dyDescent="0.2">
      <c r="C633" s="18"/>
    </row>
    <row r="634" spans="3:3" x14ac:dyDescent="0.2">
      <c r="C634" s="18"/>
    </row>
    <row r="635" spans="3:3" x14ac:dyDescent="0.2">
      <c r="C635" s="18"/>
    </row>
    <row r="636" spans="3:3" x14ac:dyDescent="0.2">
      <c r="C636" s="18"/>
    </row>
    <row r="637" spans="3:3" x14ac:dyDescent="0.2">
      <c r="C637" s="18"/>
    </row>
    <row r="638" spans="3:3" x14ac:dyDescent="0.2">
      <c r="C638" s="18"/>
    </row>
    <row r="639" spans="3:3" x14ac:dyDescent="0.2">
      <c r="C639" s="18"/>
    </row>
    <row r="640" spans="3:3" x14ac:dyDescent="0.2">
      <c r="C640" s="18"/>
    </row>
    <row r="641" spans="3:3" x14ac:dyDescent="0.2">
      <c r="C641" s="18"/>
    </row>
    <row r="642" spans="3:3" x14ac:dyDescent="0.2">
      <c r="C642" s="18"/>
    </row>
    <row r="643" spans="3:3" x14ac:dyDescent="0.2">
      <c r="C643" s="18"/>
    </row>
    <row r="644" spans="3:3" x14ac:dyDescent="0.2">
      <c r="C644" s="18"/>
    </row>
    <row r="645" spans="3:3" x14ac:dyDescent="0.2">
      <c r="C645" s="18"/>
    </row>
    <row r="646" spans="3:3" x14ac:dyDescent="0.2">
      <c r="C646" s="18"/>
    </row>
    <row r="647" spans="3:3" x14ac:dyDescent="0.2">
      <c r="C647" s="18"/>
    </row>
    <row r="648" spans="3:3" x14ac:dyDescent="0.2">
      <c r="C648" s="18"/>
    </row>
    <row r="649" spans="3:3" x14ac:dyDescent="0.2">
      <c r="C649" s="18"/>
    </row>
    <row r="650" spans="3:3" x14ac:dyDescent="0.2">
      <c r="C650" s="18"/>
    </row>
    <row r="651" spans="3:3" x14ac:dyDescent="0.2">
      <c r="C651" s="18"/>
    </row>
    <row r="652" spans="3:3" x14ac:dyDescent="0.2">
      <c r="C652" s="18"/>
    </row>
    <row r="653" spans="3:3" x14ac:dyDescent="0.2">
      <c r="C653" s="18"/>
    </row>
    <row r="654" spans="3:3" x14ac:dyDescent="0.2">
      <c r="C654" s="18"/>
    </row>
    <row r="655" spans="3:3" x14ac:dyDescent="0.2">
      <c r="C655" s="18"/>
    </row>
    <row r="656" spans="3:3" x14ac:dyDescent="0.2">
      <c r="C656" s="18"/>
    </row>
    <row r="657" spans="3:3" x14ac:dyDescent="0.2">
      <c r="C657" s="18"/>
    </row>
    <row r="658" spans="3:3" x14ac:dyDescent="0.2">
      <c r="C658" s="18"/>
    </row>
    <row r="659" spans="3:3" x14ac:dyDescent="0.2">
      <c r="C659" s="18"/>
    </row>
    <row r="660" spans="3:3" x14ac:dyDescent="0.2">
      <c r="C660" s="18"/>
    </row>
    <row r="661" spans="3:3" x14ac:dyDescent="0.2">
      <c r="C661" s="18"/>
    </row>
    <row r="662" spans="3:3" x14ac:dyDescent="0.2">
      <c r="C662" s="18"/>
    </row>
    <row r="663" spans="3:3" x14ac:dyDescent="0.2">
      <c r="C663" s="18"/>
    </row>
    <row r="664" spans="3:3" x14ac:dyDescent="0.2">
      <c r="C664" s="18"/>
    </row>
    <row r="665" spans="3:3" x14ac:dyDescent="0.2">
      <c r="C665" s="18"/>
    </row>
    <row r="666" spans="3:3" x14ac:dyDescent="0.2">
      <c r="C666" s="18"/>
    </row>
    <row r="667" spans="3:3" x14ac:dyDescent="0.2">
      <c r="C667" s="18"/>
    </row>
    <row r="668" spans="3:3" x14ac:dyDescent="0.2">
      <c r="C668" s="18"/>
    </row>
    <row r="669" spans="3:3" x14ac:dyDescent="0.2">
      <c r="C669" s="18"/>
    </row>
    <row r="670" spans="3:3" x14ac:dyDescent="0.2">
      <c r="C670" s="18"/>
    </row>
    <row r="671" spans="3:3" x14ac:dyDescent="0.2">
      <c r="C671" s="18"/>
    </row>
    <row r="672" spans="3:3" x14ac:dyDescent="0.2">
      <c r="C672" s="18"/>
    </row>
    <row r="673" spans="3:3" x14ac:dyDescent="0.2">
      <c r="C673" s="18"/>
    </row>
    <row r="674" spans="3:3" x14ac:dyDescent="0.2">
      <c r="C674" s="18"/>
    </row>
    <row r="675" spans="3:3" x14ac:dyDescent="0.2">
      <c r="C675" s="18"/>
    </row>
    <row r="676" spans="3:3" x14ac:dyDescent="0.2">
      <c r="C676" s="18"/>
    </row>
    <row r="677" spans="3:3" x14ac:dyDescent="0.2">
      <c r="C677" s="18"/>
    </row>
    <row r="678" spans="3:3" x14ac:dyDescent="0.2">
      <c r="C678" s="18"/>
    </row>
    <row r="679" spans="3:3" x14ac:dyDescent="0.2">
      <c r="C679" s="18"/>
    </row>
    <row r="680" spans="3:3" x14ac:dyDescent="0.2">
      <c r="C680" s="18"/>
    </row>
    <row r="681" spans="3:3" x14ac:dyDescent="0.2">
      <c r="C681" s="18"/>
    </row>
    <row r="682" spans="3:3" x14ac:dyDescent="0.2">
      <c r="C682" s="18"/>
    </row>
    <row r="683" spans="3:3" x14ac:dyDescent="0.2">
      <c r="C683" s="18"/>
    </row>
    <row r="684" spans="3:3" x14ac:dyDescent="0.2">
      <c r="C684" s="18"/>
    </row>
    <row r="685" spans="3:3" x14ac:dyDescent="0.2">
      <c r="C685" s="18"/>
    </row>
    <row r="686" spans="3:3" x14ac:dyDescent="0.2">
      <c r="C686" s="18"/>
    </row>
    <row r="687" spans="3:3" x14ac:dyDescent="0.2">
      <c r="C687" s="18"/>
    </row>
    <row r="688" spans="3:3" x14ac:dyDescent="0.2">
      <c r="C688" s="18"/>
    </row>
    <row r="689" spans="3:3" x14ac:dyDescent="0.2">
      <c r="C689" s="18"/>
    </row>
    <row r="690" spans="3:3" x14ac:dyDescent="0.2">
      <c r="C690" s="18"/>
    </row>
    <row r="691" spans="3:3" x14ac:dyDescent="0.2">
      <c r="C691" s="18"/>
    </row>
    <row r="692" spans="3:3" x14ac:dyDescent="0.2">
      <c r="C692" s="18"/>
    </row>
    <row r="693" spans="3:3" x14ac:dyDescent="0.2">
      <c r="C693" s="18"/>
    </row>
    <row r="694" spans="3:3" x14ac:dyDescent="0.2">
      <c r="C694" s="18"/>
    </row>
    <row r="695" spans="3:3" x14ac:dyDescent="0.2">
      <c r="C695" s="18"/>
    </row>
    <row r="696" spans="3:3" x14ac:dyDescent="0.2">
      <c r="C696" s="18"/>
    </row>
    <row r="697" spans="3:3" x14ac:dyDescent="0.2">
      <c r="C697" s="18"/>
    </row>
    <row r="698" spans="3:3" x14ac:dyDescent="0.2">
      <c r="C698" s="18"/>
    </row>
    <row r="699" spans="3:3" x14ac:dyDescent="0.2">
      <c r="C699" s="18"/>
    </row>
    <row r="700" spans="3:3" x14ac:dyDescent="0.2">
      <c r="C700" s="18"/>
    </row>
    <row r="701" spans="3:3" x14ac:dyDescent="0.2">
      <c r="C701" s="18"/>
    </row>
    <row r="702" spans="3:3" x14ac:dyDescent="0.2">
      <c r="C702" s="18"/>
    </row>
    <row r="703" spans="3:3" x14ac:dyDescent="0.2">
      <c r="C703" s="18"/>
    </row>
    <row r="704" spans="3:3" x14ac:dyDescent="0.2">
      <c r="C704" s="18"/>
    </row>
    <row r="705" spans="3:3" x14ac:dyDescent="0.2">
      <c r="C705" s="18"/>
    </row>
    <row r="706" spans="3:3" x14ac:dyDescent="0.2">
      <c r="C706" s="18"/>
    </row>
    <row r="707" spans="3:3" x14ac:dyDescent="0.2">
      <c r="C707" s="18"/>
    </row>
    <row r="708" spans="3:3" x14ac:dyDescent="0.2">
      <c r="C708" s="18"/>
    </row>
    <row r="709" spans="3:3" x14ac:dyDescent="0.2">
      <c r="C709" s="18"/>
    </row>
    <row r="710" spans="3:3" x14ac:dyDescent="0.2">
      <c r="C710" s="18"/>
    </row>
    <row r="711" spans="3:3" x14ac:dyDescent="0.2">
      <c r="C711" s="18"/>
    </row>
    <row r="712" spans="3:3" x14ac:dyDescent="0.2">
      <c r="C712" s="18"/>
    </row>
    <row r="713" spans="3:3" x14ac:dyDescent="0.2">
      <c r="C713" s="18"/>
    </row>
    <row r="714" spans="3:3" x14ac:dyDescent="0.2">
      <c r="C714" s="18"/>
    </row>
    <row r="715" spans="3:3" x14ac:dyDescent="0.2">
      <c r="C715" s="18"/>
    </row>
    <row r="716" spans="3:3" x14ac:dyDescent="0.2">
      <c r="C716" s="18"/>
    </row>
    <row r="717" spans="3:3" x14ac:dyDescent="0.2">
      <c r="C717" s="18"/>
    </row>
    <row r="718" spans="3:3" x14ac:dyDescent="0.2">
      <c r="C718" s="18"/>
    </row>
    <row r="719" spans="3:3" x14ac:dyDescent="0.2">
      <c r="C719" s="18"/>
    </row>
    <row r="720" spans="3:3" x14ac:dyDescent="0.2">
      <c r="C720" s="18"/>
    </row>
    <row r="721" spans="3:3" x14ac:dyDescent="0.2">
      <c r="C721" s="18"/>
    </row>
    <row r="722" spans="3:3" x14ac:dyDescent="0.2">
      <c r="C722" s="18"/>
    </row>
    <row r="723" spans="3:3" x14ac:dyDescent="0.2">
      <c r="C723" s="18"/>
    </row>
    <row r="724" spans="3:3" x14ac:dyDescent="0.2">
      <c r="C724" s="18"/>
    </row>
    <row r="725" spans="3:3" x14ac:dyDescent="0.2">
      <c r="C725" s="18"/>
    </row>
    <row r="726" spans="3:3" x14ac:dyDescent="0.2">
      <c r="C726" s="18"/>
    </row>
    <row r="727" spans="3:3" x14ac:dyDescent="0.2">
      <c r="C727" s="18"/>
    </row>
    <row r="728" spans="3:3" x14ac:dyDescent="0.2">
      <c r="C728" s="18"/>
    </row>
    <row r="729" spans="3:3" x14ac:dyDescent="0.2">
      <c r="C729" s="18"/>
    </row>
    <row r="730" spans="3:3" x14ac:dyDescent="0.2">
      <c r="C730" s="18"/>
    </row>
    <row r="731" spans="3:3" x14ac:dyDescent="0.2">
      <c r="C731" s="18"/>
    </row>
    <row r="732" spans="3:3" x14ac:dyDescent="0.2">
      <c r="C732" s="18"/>
    </row>
    <row r="733" spans="3:3" x14ac:dyDescent="0.2">
      <c r="C733" s="18"/>
    </row>
    <row r="734" spans="3:3" x14ac:dyDescent="0.2">
      <c r="C734" s="18"/>
    </row>
    <row r="735" spans="3:3" x14ac:dyDescent="0.2">
      <c r="C735" s="18"/>
    </row>
    <row r="736" spans="3:3" x14ac:dyDescent="0.2">
      <c r="C736" s="18"/>
    </row>
    <row r="737" spans="3:3" x14ac:dyDescent="0.2">
      <c r="C737" s="18"/>
    </row>
    <row r="738" spans="3:3" x14ac:dyDescent="0.2">
      <c r="C738" s="18"/>
    </row>
    <row r="739" spans="3:3" x14ac:dyDescent="0.2">
      <c r="C739" s="18"/>
    </row>
    <row r="740" spans="3:3" x14ac:dyDescent="0.2">
      <c r="C740" s="18"/>
    </row>
    <row r="741" spans="3:3" x14ac:dyDescent="0.2">
      <c r="C741" s="18"/>
    </row>
    <row r="742" spans="3:3" x14ac:dyDescent="0.2">
      <c r="C742" s="18"/>
    </row>
    <row r="743" spans="3:3" x14ac:dyDescent="0.2">
      <c r="C743" s="18"/>
    </row>
    <row r="744" spans="3:3" x14ac:dyDescent="0.2">
      <c r="C744" s="18"/>
    </row>
    <row r="745" spans="3:3" x14ac:dyDescent="0.2">
      <c r="C745" s="18"/>
    </row>
    <row r="746" spans="3:3" x14ac:dyDescent="0.2">
      <c r="C746" s="18"/>
    </row>
    <row r="747" spans="3:3" x14ac:dyDescent="0.2">
      <c r="C747" s="18"/>
    </row>
    <row r="748" spans="3:3" x14ac:dyDescent="0.2">
      <c r="C748" s="18"/>
    </row>
    <row r="749" spans="3:3" x14ac:dyDescent="0.2">
      <c r="C749" s="18"/>
    </row>
    <row r="750" spans="3:3" x14ac:dyDescent="0.2">
      <c r="C750" s="18"/>
    </row>
    <row r="751" spans="3:3" x14ac:dyDescent="0.2">
      <c r="C751" s="18"/>
    </row>
    <row r="752" spans="3:3" x14ac:dyDescent="0.2">
      <c r="C752" s="18"/>
    </row>
    <row r="753" spans="3:3" x14ac:dyDescent="0.2">
      <c r="C753" s="18"/>
    </row>
    <row r="754" spans="3:3" x14ac:dyDescent="0.2">
      <c r="C754" s="18"/>
    </row>
    <row r="755" spans="3:3" x14ac:dyDescent="0.2">
      <c r="C755" s="18"/>
    </row>
    <row r="756" spans="3:3" x14ac:dyDescent="0.2">
      <c r="C756" s="18"/>
    </row>
    <row r="757" spans="3:3" x14ac:dyDescent="0.2">
      <c r="C757" s="18"/>
    </row>
    <row r="758" spans="3:3" x14ac:dyDescent="0.2">
      <c r="C758" s="18"/>
    </row>
    <row r="759" spans="3:3" x14ac:dyDescent="0.2">
      <c r="C759" s="18"/>
    </row>
    <row r="760" spans="3:3" x14ac:dyDescent="0.2">
      <c r="C760" s="18"/>
    </row>
    <row r="761" spans="3:3" x14ac:dyDescent="0.2">
      <c r="C761" s="18"/>
    </row>
    <row r="762" spans="3:3" x14ac:dyDescent="0.2">
      <c r="C762" s="18"/>
    </row>
    <row r="763" spans="3:3" x14ac:dyDescent="0.2">
      <c r="C763" s="18"/>
    </row>
    <row r="764" spans="3:3" x14ac:dyDescent="0.2">
      <c r="C764" s="18"/>
    </row>
    <row r="765" spans="3:3" x14ac:dyDescent="0.2">
      <c r="C765" s="18"/>
    </row>
    <row r="766" spans="3:3" x14ac:dyDescent="0.2">
      <c r="C766" s="18"/>
    </row>
    <row r="767" spans="3:3" x14ac:dyDescent="0.2">
      <c r="C767" s="18"/>
    </row>
    <row r="768" spans="3:3" x14ac:dyDescent="0.2">
      <c r="C768" s="18"/>
    </row>
    <row r="769" spans="3:3" x14ac:dyDescent="0.2">
      <c r="C769" s="18"/>
    </row>
    <row r="770" spans="3:3" x14ac:dyDescent="0.2">
      <c r="C770" s="18"/>
    </row>
    <row r="771" spans="3:3" x14ac:dyDescent="0.2">
      <c r="C771" s="18"/>
    </row>
    <row r="772" spans="3:3" x14ac:dyDescent="0.2">
      <c r="C772" s="18"/>
    </row>
    <row r="773" spans="3:3" x14ac:dyDescent="0.2">
      <c r="C773" s="18"/>
    </row>
    <row r="774" spans="3:3" x14ac:dyDescent="0.2">
      <c r="C774" s="18"/>
    </row>
    <row r="775" spans="3:3" x14ac:dyDescent="0.2">
      <c r="C775" s="18"/>
    </row>
    <row r="776" spans="3:3" x14ac:dyDescent="0.2">
      <c r="C776" s="18"/>
    </row>
    <row r="777" spans="3:3" x14ac:dyDescent="0.2">
      <c r="C777" s="18"/>
    </row>
    <row r="778" spans="3:3" x14ac:dyDescent="0.2">
      <c r="C778" s="18"/>
    </row>
    <row r="779" spans="3:3" x14ac:dyDescent="0.2">
      <c r="C779" s="18"/>
    </row>
    <row r="780" spans="3:3" x14ac:dyDescent="0.2">
      <c r="C780" s="18"/>
    </row>
    <row r="781" spans="3:3" x14ac:dyDescent="0.2">
      <c r="C781" s="18"/>
    </row>
    <row r="782" spans="3:3" x14ac:dyDescent="0.2">
      <c r="C782" s="18"/>
    </row>
    <row r="783" spans="3:3" x14ac:dyDescent="0.2">
      <c r="C783" s="18"/>
    </row>
    <row r="784" spans="3:3" x14ac:dyDescent="0.2">
      <c r="C784" s="18"/>
    </row>
    <row r="785" spans="3:3" x14ac:dyDescent="0.2">
      <c r="C785" s="18"/>
    </row>
    <row r="786" spans="3:3" x14ac:dyDescent="0.2">
      <c r="C786" s="18"/>
    </row>
    <row r="787" spans="3:3" x14ac:dyDescent="0.2">
      <c r="C787" s="18"/>
    </row>
    <row r="788" spans="3:3" x14ac:dyDescent="0.2">
      <c r="C788" s="18"/>
    </row>
    <row r="789" spans="3:3" x14ac:dyDescent="0.2">
      <c r="C789" s="18"/>
    </row>
    <row r="790" spans="3:3" x14ac:dyDescent="0.2">
      <c r="C790" s="18"/>
    </row>
    <row r="791" spans="3:3" x14ac:dyDescent="0.2">
      <c r="C791" s="18"/>
    </row>
    <row r="792" spans="3:3" x14ac:dyDescent="0.2">
      <c r="C792" s="18"/>
    </row>
    <row r="793" spans="3:3" x14ac:dyDescent="0.2">
      <c r="C793" s="18"/>
    </row>
    <row r="794" spans="3:3" x14ac:dyDescent="0.2">
      <c r="C794" s="18"/>
    </row>
    <row r="795" spans="3:3" x14ac:dyDescent="0.2">
      <c r="C795" s="18"/>
    </row>
    <row r="796" spans="3:3" x14ac:dyDescent="0.2">
      <c r="C796" s="18"/>
    </row>
    <row r="797" spans="3:3" x14ac:dyDescent="0.2">
      <c r="C797" s="18"/>
    </row>
    <row r="798" spans="3:3" x14ac:dyDescent="0.2">
      <c r="C798" s="18"/>
    </row>
    <row r="799" spans="3:3" x14ac:dyDescent="0.2">
      <c r="C799" s="18"/>
    </row>
    <row r="800" spans="3:3" x14ac:dyDescent="0.2">
      <c r="C800" s="18"/>
    </row>
    <row r="801" spans="3:3" x14ac:dyDescent="0.2">
      <c r="C801" s="18"/>
    </row>
    <row r="802" spans="3:3" x14ac:dyDescent="0.2">
      <c r="C802" s="18"/>
    </row>
    <row r="803" spans="3:3" x14ac:dyDescent="0.2">
      <c r="C803" s="18"/>
    </row>
    <row r="804" spans="3:3" x14ac:dyDescent="0.2">
      <c r="C804" s="18"/>
    </row>
    <row r="805" spans="3:3" x14ac:dyDescent="0.2">
      <c r="C805" s="18"/>
    </row>
    <row r="806" spans="3:3" x14ac:dyDescent="0.2">
      <c r="C806" s="18"/>
    </row>
    <row r="807" spans="3:3" x14ac:dyDescent="0.2">
      <c r="C807" s="18"/>
    </row>
    <row r="808" spans="3:3" x14ac:dyDescent="0.2">
      <c r="C808" s="18"/>
    </row>
    <row r="809" spans="3:3" x14ac:dyDescent="0.2">
      <c r="C809" s="18"/>
    </row>
    <row r="810" spans="3:3" x14ac:dyDescent="0.2">
      <c r="C810" s="18"/>
    </row>
    <row r="811" spans="3:3" x14ac:dyDescent="0.2">
      <c r="C811" s="18"/>
    </row>
    <row r="812" spans="3:3" x14ac:dyDescent="0.2">
      <c r="C812" s="18"/>
    </row>
    <row r="813" spans="3:3" x14ac:dyDescent="0.2">
      <c r="C813" s="18"/>
    </row>
    <row r="814" spans="3:3" x14ac:dyDescent="0.2">
      <c r="C814" s="18"/>
    </row>
    <row r="815" spans="3:3" x14ac:dyDescent="0.2">
      <c r="C815" s="18"/>
    </row>
    <row r="816" spans="3:3" x14ac:dyDescent="0.2">
      <c r="C816" s="18"/>
    </row>
    <row r="817" spans="3:3" x14ac:dyDescent="0.2">
      <c r="C817" s="18"/>
    </row>
    <row r="818" spans="3:3" x14ac:dyDescent="0.2">
      <c r="C818" s="18"/>
    </row>
    <row r="819" spans="3:3" x14ac:dyDescent="0.2">
      <c r="C819" s="18"/>
    </row>
    <row r="820" spans="3:3" x14ac:dyDescent="0.2">
      <c r="C820" s="18"/>
    </row>
    <row r="821" spans="3:3" x14ac:dyDescent="0.2">
      <c r="C821" s="18"/>
    </row>
    <row r="822" spans="3:3" x14ac:dyDescent="0.2">
      <c r="C822" s="18"/>
    </row>
    <row r="823" spans="3:3" x14ac:dyDescent="0.2">
      <c r="C823" s="18"/>
    </row>
    <row r="824" spans="3:3" x14ac:dyDescent="0.2">
      <c r="C824" s="18"/>
    </row>
    <row r="825" spans="3:3" x14ac:dyDescent="0.2">
      <c r="C825" s="18"/>
    </row>
    <row r="826" spans="3:3" x14ac:dyDescent="0.2">
      <c r="C826" s="18"/>
    </row>
    <row r="827" spans="3:3" x14ac:dyDescent="0.2">
      <c r="C827" s="18"/>
    </row>
    <row r="828" spans="3:3" x14ac:dyDescent="0.2">
      <c r="C828" s="18"/>
    </row>
    <row r="829" spans="3:3" x14ac:dyDescent="0.2">
      <c r="C829" s="18"/>
    </row>
    <row r="830" spans="3:3" x14ac:dyDescent="0.2">
      <c r="C830" s="18"/>
    </row>
    <row r="831" spans="3:3" x14ac:dyDescent="0.2">
      <c r="C831" s="18"/>
    </row>
    <row r="832" spans="3:3" x14ac:dyDescent="0.2">
      <c r="C832" s="18"/>
    </row>
    <row r="833" spans="3:3" x14ac:dyDescent="0.2">
      <c r="C833" s="18"/>
    </row>
    <row r="834" spans="3:3" x14ac:dyDescent="0.2">
      <c r="C834" s="18"/>
    </row>
    <row r="835" spans="3:3" x14ac:dyDescent="0.2">
      <c r="C835" s="18"/>
    </row>
    <row r="836" spans="3:3" x14ac:dyDescent="0.2">
      <c r="C836" s="18"/>
    </row>
    <row r="837" spans="3:3" x14ac:dyDescent="0.2">
      <c r="C837" s="18"/>
    </row>
    <row r="838" spans="3:3" x14ac:dyDescent="0.2">
      <c r="C838" s="18"/>
    </row>
    <row r="839" spans="3:3" x14ac:dyDescent="0.2">
      <c r="C839" s="18"/>
    </row>
    <row r="840" spans="3:3" x14ac:dyDescent="0.2">
      <c r="C840" s="18"/>
    </row>
    <row r="841" spans="3:3" x14ac:dyDescent="0.2">
      <c r="C841" s="18"/>
    </row>
    <row r="842" spans="3:3" x14ac:dyDescent="0.2">
      <c r="C842" s="18"/>
    </row>
    <row r="843" spans="3:3" x14ac:dyDescent="0.2">
      <c r="C843" s="18"/>
    </row>
    <row r="844" spans="3:3" x14ac:dyDescent="0.2">
      <c r="C844" s="18"/>
    </row>
    <row r="845" spans="3:3" x14ac:dyDescent="0.2">
      <c r="C845" s="18"/>
    </row>
    <row r="846" spans="3:3" x14ac:dyDescent="0.2">
      <c r="C846" s="18"/>
    </row>
    <row r="847" spans="3:3" x14ac:dyDescent="0.2">
      <c r="C847" s="18"/>
    </row>
    <row r="848" spans="3:3" x14ac:dyDescent="0.2">
      <c r="C848" s="18"/>
    </row>
    <row r="849" spans="3:3" x14ac:dyDescent="0.2">
      <c r="C849" s="18"/>
    </row>
    <row r="850" spans="3:3" x14ac:dyDescent="0.2">
      <c r="C850" s="18"/>
    </row>
    <row r="851" spans="3:3" x14ac:dyDescent="0.2">
      <c r="C851" s="18"/>
    </row>
    <row r="852" spans="3:3" x14ac:dyDescent="0.2">
      <c r="C852" s="18"/>
    </row>
    <row r="853" spans="3:3" x14ac:dyDescent="0.2">
      <c r="C853" s="18"/>
    </row>
    <row r="854" spans="3:3" x14ac:dyDescent="0.2">
      <c r="C854" s="18"/>
    </row>
    <row r="855" spans="3:3" x14ac:dyDescent="0.2">
      <c r="C855" s="18"/>
    </row>
    <row r="856" spans="3:3" x14ac:dyDescent="0.2">
      <c r="C856" s="18"/>
    </row>
    <row r="857" spans="3:3" x14ac:dyDescent="0.2">
      <c r="C857" s="18"/>
    </row>
    <row r="858" spans="3:3" x14ac:dyDescent="0.2">
      <c r="C858" s="18"/>
    </row>
    <row r="859" spans="3:3" x14ac:dyDescent="0.2">
      <c r="C859" s="18"/>
    </row>
    <row r="860" spans="3:3" x14ac:dyDescent="0.2">
      <c r="C860" s="18"/>
    </row>
    <row r="861" spans="3:3" x14ac:dyDescent="0.2">
      <c r="C861" s="18"/>
    </row>
    <row r="862" spans="3:3" x14ac:dyDescent="0.2">
      <c r="C862" s="18"/>
    </row>
    <row r="863" spans="3:3" x14ac:dyDescent="0.2">
      <c r="C863" s="18"/>
    </row>
    <row r="864" spans="3:3" x14ac:dyDescent="0.2">
      <c r="C864" s="18"/>
    </row>
    <row r="865" spans="3:3" x14ac:dyDescent="0.2">
      <c r="C865" s="18"/>
    </row>
    <row r="866" spans="3:3" x14ac:dyDescent="0.2">
      <c r="C866" s="18"/>
    </row>
    <row r="867" spans="3:3" x14ac:dyDescent="0.2">
      <c r="C867" s="18"/>
    </row>
    <row r="868" spans="3:3" x14ac:dyDescent="0.2">
      <c r="C868" s="18"/>
    </row>
    <row r="869" spans="3:3" x14ac:dyDescent="0.2">
      <c r="C869" s="18"/>
    </row>
    <row r="870" spans="3:3" x14ac:dyDescent="0.2">
      <c r="C870" s="18"/>
    </row>
    <row r="871" spans="3:3" x14ac:dyDescent="0.2">
      <c r="C871" s="18"/>
    </row>
    <row r="872" spans="3:3" x14ac:dyDescent="0.2">
      <c r="C872" s="18"/>
    </row>
    <row r="873" spans="3:3" x14ac:dyDescent="0.2">
      <c r="C873" s="18"/>
    </row>
    <row r="874" spans="3:3" x14ac:dyDescent="0.2">
      <c r="C874" s="18"/>
    </row>
    <row r="875" spans="3:3" x14ac:dyDescent="0.2">
      <c r="C875" s="18"/>
    </row>
    <row r="876" spans="3:3" x14ac:dyDescent="0.2">
      <c r="C876" s="18"/>
    </row>
    <row r="877" spans="3:3" x14ac:dyDescent="0.2">
      <c r="C877" s="18"/>
    </row>
    <row r="878" spans="3:3" x14ac:dyDescent="0.2">
      <c r="C878" s="18"/>
    </row>
    <row r="879" spans="3:3" x14ac:dyDescent="0.2">
      <c r="C879" s="18"/>
    </row>
    <row r="880" spans="3:3" x14ac:dyDescent="0.2">
      <c r="C880" s="18"/>
    </row>
    <row r="881" spans="3:3" x14ac:dyDescent="0.2">
      <c r="C881" s="18"/>
    </row>
    <row r="882" spans="3:3" x14ac:dyDescent="0.2">
      <c r="C882" s="18"/>
    </row>
    <row r="883" spans="3:3" x14ac:dyDescent="0.2">
      <c r="C883" s="18"/>
    </row>
    <row r="884" spans="3:3" x14ac:dyDescent="0.2">
      <c r="C884" s="18"/>
    </row>
    <row r="885" spans="3:3" x14ac:dyDescent="0.2">
      <c r="C885" s="18"/>
    </row>
    <row r="886" spans="3:3" x14ac:dyDescent="0.2">
      <c r="C886" s="18"/>
    </row>
    <row r="887" spans="3:3" x14ac:dyDescent="0.2">
      <c r="C887" s="18"/>
    </row>
    <row r="888" spans="3:3" x14ac:dyDescent="0.2">
      <c r="C888" s="18"/>
    </row>
    <row r="889" spans="3:3" x14ac:dyDescent="0.2">
      <c r="C889" s="18"/>
    </row>
    <row r="890" spans="3:3" x14ac:dyDescent="0.2">
      <c r="C890" s="18"/>
    </row>
    <row r="891" spans="3:3" x14ac:dyDescent="0.2">
      <c r="C891" s="18"/>
    </row>
    <row r="892" spans="3:3" x14ac:dyDescent="0.2">
      <c r="C892" s="18"/>
    </row>
    <row r="893" spans="3:3" x14ac:dyDescent="0.2">
      <c r="C893" s="18"/>
    </row>
    <row r="894" spans="3:3" x14ac:dyDescent="0.2">
      <c r="C894" s="18"/>
    </row>
    <row r="895" spans="3:3" x14ac:dyDescent="0.2">
      <c r="C895" s="18"/>
    </row>
    <row r="896" spans="3:3" x14ac:dyDescent="0.2">
      <c r="C896" s="18"/>
    </row>
    <row r="897" spans="3:3" x14ac:dyDescent="0.2">
      <c r="C897" s="18"/>
    </row>
    <row r="898" spans="3:3" x14ac:dyDescent="0.2">
      <c r="C898" s="18"/>
    </row>
    <row r="899" spans="3:3" x14ac:dyDescent="0.2">
      <c r="C899" s="18"/>
    </row>
    <row r="900" spans="3:3" x14ac:dyDescent="0.2">
      <c r="C900" s="18"/>
    </row>
    <row r="901" spans="3:3" x14ac:dyDescent="0.2">
      <c r="C901" s="18"/>
    </row>
    <row r="902" spans="3:3" x14ac:dyDescent="0.2">
      <c r="C902" s="18"/>
    </row>
    <row r="903" spans="3:3" x14ac:dyDescent="0.2">
      <c r="C903" s="18"/>
    </row>
    <row r="904" spans="3:3" x14ac:dyDescent="0.2">
      <c r="C904" s="18"/>
    </row>
    <row r="905" spans="3:3" x14ac:dyDescent="0.2">
      <c r="C905" s="18"/>
    </row>
    <row r="906" spans="3:3" x14ac:dyDescent="0.2">
      <c r="C906" s="18"/>
    </row>
    <row r="907" spans="3:3" x14ac:dyDescent="0.2">
      <c r="C907" s="18"/>
    </row>
    <row r="908" spans="3:3" x14ac:dyDescent="0.2">
      <c r="C908" s="18"/>
    </row>
    <row r="909" spans="3:3" x14ac:dyDescent="0.2">
      <c r="C909" s="18"/>
    </row>
    <row r="910" spans="3:3" x14ac:dyDescent="0.2">
      <c r="C910" s="18"/>
    </row>
    <row r="911" spans="3:3" x14ac:dyDescent="0.2">
      <c r="C911" s="18"/>
    </row>
    <row r="912" spans="3:3" x14ac:dyDescent="0.2">
      <c r="C912" s="18"/>
    </row>
    <row r="913" spans="3:3" x14ac:dyDescent="0.2">
      <c r="C913" s="18"/>
    </row>
    <row r="914" spans="3:3" x14ac:dyDescent="0.2">
      <c r="C914" s="18"/>
    </row>
    <row r="915" spans="3:3" x14ac:dyDescent="0.2">
      <c r="C915" s="18"/>
    </row>
    <row r="916" spans="3:3" x14ac:dyDescent="0.2">
      <c r="C916" s="18"/>
    </row>
    <row r="917" spans="3:3" x14ac:dyDescent="0.2">
      <c r="C917" s="18"/>
    </row>
    <row r="918" spans="3:3" x14ac:dyDescent="0.2">
      <c r="C918" s="18"/>
    </row>
    <row r="919" spans="3:3" x14ac:dyDescent="0.2">
      <c r="C919" s="18"/>
    </row>
    <row r="920" spans="3:3" x14ac:dyDescent="0.2">
      <c r="C920" s="18"/>
    </row>
    <row r="921" spans="3:3" x14ac:dyDescent="0.2">
      <c r="C921" s="18"/>
    </row>
    <row r="922" spans="3:3" x14ac:dyDescent="0.2">
      <c r="C922" s="18"/>
    </row>
    <row r="923" spans="3:3" x14ac:dyDescent="0.2">
      <c r="C923" s="18"/>
    </row>
    <row r="924" spans="3:3" x14ac:dyDescent="0.2">
      <c r="C924" s="18"/>
    </row>
    <row r="925" spans="3:3" x14ac:dyDescent="0.2">
      <c r="C925" s="18"/>
    </row>
    <row r="926" spans="3:3" x14ac:dyDescent="0.2">
      <c r="C926" s="18"/>
    </row>
    <row r="927" spans="3:3" x14ac:dyDescent="0.2">
      <c r="C927" s="18"/>
    </row>
    <row r="928" spans="3:3" x14ac:dyDescent="0.2">
      <c r="C928" s="18"/>
    </row>
    <row r="929" spans="3:3" x14ac:dyDescent="0.2">
      <c r="C929" s="18"/>
    </row>
    <row r="930" spans="3:3" x14ac:dyDescent="0.2">
      <c r="C930" s="18"/>
    </row>
    <row r="931" spans="3:3" x14ac:dyDescent="0.2">
      <c r="C931" s="18"/>
    </row>
    <row r="932" spans="3:3" x14ac:dyDescent="0.2">
      <c r="C932" s="18"/>
    </row>
    <row r="933" spans="3:3" x14ac:dyDescent="0.2">
      <c r="C933" s="18"/>
    </row>
    <row r="934" spans="3:3" x14ac:dyDescent="0.2">
      <c r="C934" s="18"/>
    </row>
    <row r="935" spans="3:3" x14ac:dyDescent="0.2">
      <c r="C935" s="18"/>
    </row>
    <row r="936" spans="3:3" x14ac:dyDescent="0.2">
      <c r="C936" s="18"/>
    </row>
    <row r="937" spans="3:3" x14ac:dyDescent="0.2">
      <c r="C937" s="18"/>
    </row>
    <row r="938" spans="3:3" x14ac:dyDescent="0.2">
      <c r="C938" s="18"/>
    </row>
    <row r="939" spans="3:3" x14ac:dyDescent="0.2">
      <c r="C939" s="18"/>
    </row>
    <row r="940" spans="3:3" x14ac:dyDescent="0.2">
      <c r="C940" s="18"/>
    </row>
    <row r="941" spans="3:3" x14ac:dyDescent="0.2">
      <c r="C941" s="18"/>
    </row>
    <row r="942" spans="3:3" x14ac:dyDescent="0.2">
      <c r="C942" s="18"/>
    </row>
    <row r="943" spans="3:3" x14ac:dyDescent="0.2">
      <c r="C943" s="18"/>
    </row>
    <row r="944" spans="3:3" x14ac:dyDescent="0.2">
      <c r="C944" s="18"/>
    </row>
    <row r="945" spans="3:3" x14ac:dyDescent="0.2">
      <c r="C945" s="18"/>
    </row>
    <row r="946" spans="3:3" x14ac:dyDescent="0.2">
      <c r="C946" s="18"/>
    </row>
    <row r="947" spans="3:3" x14ac:dyDescent="0.2">
      <c r="C947" s="18"/>
    </row>
    <row r="948" spans="3:3" x14ac:dyDescent="0.2">
      <c r="C948" s="18"/>
    </row>
    <row r="949" spans="3:3" x14ac:dyDescent="0.2">
      <c r="C949" s="18"/>
    </row>
    <row r="950" spans="3:3" x14ac:dyDescent="0.2">
      <c r="C950" s="18"/>
    </row>
    <row r="951" spans="3:3" x14ac:dyDescent="0.2">
      <c r="C951" s="18"/>
    </row>
    <row r="952" spans="3:3" x14ac:dyDescent="0.2">
      <c r="C952" s="18"/>
    </row>
    <row r="953" spans="3:3" x14ac:dyDescent="0.2">
      <c r="C953" s="18"/>
    </row>
    <row r="954" spans="3:3" x14ac:dyDescent="0.2">
      <c r="C954" s="18"/>
    </row>
    <row r="955" spans="3:3" x14ac:dyDescent="0.2">
      <c r="C955" s="18"/>
    </row>
    <row r="956" spans="3:3" x14ac:dyDescent="0.2">
      <c r="C956" s="18"/>
    </row>
    <row r="957" spans="3:3" x14ac:dyDescent="0.2">
      <c r="C957" s="18"/>
    </row>
    <row r="958" spans="3:3" x14ac:dyDescent="0.2">
      <c r="C958" s="18"/>
    </row>
    <row r="959" spans="3:3" x14ac:dyDescent="0.2">
      <c r="C959" s="18"/>
    </row>
    <row r="960" spans="3:3" x14ac:dyDescent="0.2">
      <c r="C960" s="18"/>
    </row>
    <row r="961" spans="3:3" x14ac:dyDescent="0.2">
      <c r="C961" s="18"/>
    </row>
    <row r="962" spans="3:3" x14ac:dyDescent="0.2">
      <c r="C962" s="18"/>
    </row>
    <row r="963" spans="3:3" x14ac:dyDescent="0.2">
      <c r="C963" s="18"/>
    </row>
    <row r="964" spans="3:3" x14ac:dyDescent="0.2">
      <c r="C964" s="18"/>
    </row>
    <row r="965" spans="3:3" x14ac:dyDescent="0.2">
      <c r="C965" s="18"/>
    </row>
    <row r="966" spans="3:3" x14ac:dyDescent="0.2">
      <c r="C966" s="18"/>
    </row>
    <row r="967" spans="3:3" x14ac:dyDescent="0.2">
      <c r="C967" s="18"/>
    </row>
    <row r="968" spans="3:3" x14ac:dyDescent="0.2">
      <c r="C968" s="18"/>
    </row>
    <row r="969" spans="3:3" x14ac:dyDescent="0.2">
      <c r="C969" s="18"/>
    </row>
    <row r="970" spans="3:3" x14ac:dyDescent="0.2">
      <c r="C970" s="18"/>
    </row>
    <row r="971" spans="3:3" x14ac:dyDescent="0.2">
      <c r="C971" s="18"/>
    </row>
    <row r="972" spans="3:3" x14ac:dyDescent="0.2">
      <c r="C972" s="18"/>
    </row>
    <row r="973" spans="3:3" x14ac:dyDescent="0.2">
      <c r="C973" s="18"/>
    </row>
    <row r="974" spans="3:3" x14ac:dyDescent="0.2">
      <c r="C974" s="18"/>
    </row>
    <row r="975" spans="3:3" x14ac:dyDescent="0.2">
      <c r="C975" s="18"/>
    </row>
    <row r="976" spans="3:3" x14ac:dyDescent="0.2">
      <c r="C976" s="18"/>
    </row>
    <row r="977" spans="3:3" x14ac:dyDescent="0.2">
      <c r="C977" s="18"/>
    </row>
    <row r="978" spans="3:3" x14ac:dyDescent="0.2">
      <c r="C978" s="18"/>
    </row>
    <row r="979" spans="3:3" x14ac:dyDescent="0.2">
      <c r="C979" s="18"/>
    </row>
    <row r="980" spans="3:3" x14ac:dyDescent="0.2">
      <c r="C980" s="18"/>
    </row>
    <row r="981" spans="3:3" x14ac:dyDescent="0.2">
      <c r="C981" s="18"/>
    </row>
    <row r="982" spans="3:3" x14ac:dyDescent="0.2">
      <c r="C982" s="18"/>
    </row>
    <row r="983" spans="3:3" x14ac:dyDescent="0.2">
      <c r="C983" s="18"/>
    </row>
    <row r="984" spans="3:3" x14ac:dyDescent="0.2">
      <c r="C984" s="18"/>
    </row>
    <row r="985" spans="3:3" x14ac:dyDescent="0.2">
      <c r="C985" s="18"/>
    </row>
    <row r="986" spans="3:3" x14ac:dyDescent="0.2">
      <c r="C986" s="18"/>
    </row>
    <row r="987" spans="3:3" x14ac:dyDescent="0.2">
      <c r="C987" s="18"/>
    </row>
    <row r="988" spans="3:3" x14ac:dyDescent="0.2">
      <c r="C988" s="18"/>
    </row>
    <row r="989" spans="3:3" x14ac:dyDescent="0.2">
      <c r="C989" s="18"/>
    </row>
    <row r="990" spans="3:3" x14ac:dyDescent="0.2">
      <c r="C990" s="18"/>
    </row>
    <row r="991" spans="3:3" x14ac:dyDescent="0.2">
      <c r="C991" s="18"/>
    </row>
    <row r="992" spans="3:3" x14ac:dyDescent="0.2">
      <c r="C992" s="18"/>
    </row>
    <row r="993" spans="3:3" x14ac:dyDescent="0.2">
      <c r="C993" s="18"/>
    </row>
    <row r="994" spans="3:3" x14ac:dyDescent="0.2">
      <c r="C994" s="18"/>
    </row>
    <row r="995" spans="3:3" x14ac:dyDescent="0.2">
      <c r="C995" s="18"/>
    </row>
    <row r="996" spans="3:3" x14ac:dyDescent="0.2">
      <c r="C996" s="18"/>
    </row>
    <row r="997" spans="3:3" x14ac:dyDescent="0.2">
      <c r="C997" s="18"/>
    </row>
    <row r="998" spans="3:3" x14ac:dyDescent="0.2">
      <c r="C998" s="18"/>
    </row>
    <row r="999" spans="3:3" x14ac:dyDescent="0.2">
      <c r="C999" s="18"/>
    </row>
    <row r="1000" spans="3:3" x14ac:dyDescent="0.2">
      <c r="C1000" s="18"/>
    </row>
    <row r="1001" spans="3:3" x14ac:dyDescent="0.2">
      <c r="C1001" s="18"/>
    </row>
    <row r="1002" spans="3:3" x14ac:dyDescent="0.2">
      <c r="C1002" s="18"/>
    </row>
    <row r="1003" spans="3:3" x14ac:dyDescent="0.2">
      <c r="C1003" s="18"/>
    </row>
    <row r="1004" spans="3:3" x14ac:dyDescent="0.2">
      <c r="C1004" s="18"/>
    </row>
    <row r="1005" spans="3:3" x14ac:dyDescent="0.2">
      <c r="C1005" s="18"/>
    </row>
    <row r="1006" spans="3:3" x14ac:dyDescent="0.2">
      <c r="C1006" s="18"/>
    </row>
    <row r="1007" spans="3:3" x14ac:dyDescent="0.2">
      <c r="C1007" s="18"/>
    </row>
    <row r="1008" spans="3:3" x14ac:dyDescent="0.2">
      <c r="C1008" s="18"/>
    </row>
    <row r="1009" spans="3:3" x14ac:dyDescent="0.2">
      <c r="C1009" s="18"/>
    </row>
    <row r="1010" spans="3:3" x14ac:dyDescent="0.2">
      <c r="C1010" s="18"/>
    </row>
    <row r="1011" spans="3:3" x14ac:dyDescent="0.2">
      <c r="C1011" s="18"/>
    </row>
    <row r="1012" spans="3:3" x14ac:dyDescent="0.2">
      <c r="C1012" s="18"/>
    </row>
    <row r="1013" spans="3:3" x14ac:dyDescent="0.2">
      <c r="C1013" s="18"/>
    </row>
    <row r="1014" spans="3:3" x14ac:dyDescent="0.2">
      <c r="C1014" s="18"/>
    </row>
    <row r="1015" spans="3:3" x14ac:dyDescent="0.2">
      <c r="C1015" s="18"/>
    </row>
    <row r="1016" spans="3:3" x14ac:dyDescent="0.2">
      <c r="C1016" s="18"/>
    </row>
    <row r="1017" spans="3:3" x14ac:dyDescent="0.2">
      <c r="C1017" s="18"/>
    </row>
    <row r="1018" spans="3:3" x14ac:dyDescent="0.2">
      <c r="C1018" s="18"/>
    </row>
    <row r="1019" spans="3:3" x14ac:dyDescent="0.2">
      <c r="C1019" s="18"/>
    </row>
    <row r="1020" spans="3:3" x14ac:dyDescent="0.2">
      <c r="C1020" s="18"/>
    </row>
    <row r="1021" spans="3:3" x14ac:dyDescent="0.2">
      <c r="C1021" s="18"/>
    </row>
    <row r="1022" spans="3:3" x14ac:dyDescent="0.2">
      <c r="C1022" s="18"/>
    </row>
    <row r="1023" spans="3:3" x14ac:dyDescent="0.2">
      <c r="C1023" s="18"/>
    </row>
    <row r="1024" spans="3:3" x14ac:dyDescent="0.2">
      <c r="C1024" s="18"/>
    </row>
    <row r="1025" spans="3:3" x14ac:dyDescent="0.2">
      <c r="C1025" s="18"/>
    </row>
    <row r="1026" spans="3:3" x14ac:dyDescent="0.2">
      <c r="C1026" s="18"/>
    </row>
    <row r="1027" spans="3:3" x14ac:dyDescent="0.2">
      <c r="C1027" s="18"/>
    </row>
    <row r="1028" spans="3:3" x14ac:dyDescent="0.2">
      <c r="C1028" s="18"/>
    </row>
    <row r="1029" spans="3:3" x14ac:dyDescent="0.2">
      <c r="C1029" s="18"/>
    </row>
    <row r="1030" spans="3:3" x14ac:dyDescent="0.2">
      <c r="C1030" s="18"/>
    </row>
    <row r="1031" spans="3:3" x14ac:dyDescent="0.2">
      <c r="C1031" s="18"/>
    </row>
    <row r="1032" spans="3:3" x14ac:dyDescent="0.2">
      <c r="C1032" s="18"/>
    </row>
    <row r="1033" spans="3:3" x14ac:dyDescent="0.2">
      <c r="C1033" s="18"/>
    </row>
    <row r="1034" spans="3:3" x14ac:dyDescent="0.2">
      <c r="C1034" s="18"/>
    </row>
    <row r="1035" spans="3:3" x14ac:dyDescent="0.2">
      <c r="C1035" s="18"/>
    </row>
    <row r="1036" spans="3:3" x14ac:dyDescent="0.2">
      <c r="C1036" s="18"/>
    </row>
    <row r="1037" spans="3:3" x14ac:dyDescent="0.2">
      <c r="C1037" s="18"/>
    </row>
    <row r="1038" spans="3:3" x14ac:dyDescent="0.2">
      <c r="C1038" s="18"/>
    </row>
    <row r="1039" spans="3:3" x14ac:dyDescent="0.2">
      <c r="C1039" s="18"/>
    </row>
    <row r="1040" spans="3:3" x14ac:dyDescent="0.2">
      <c r="C1040" s="18"/>
    </row>
    <row r="1041" spans="3:3" x14ac:dyDescent="0.2">
      <c r="C1041" s="18"/>
    </row>
    <row r="1042" spans="3:3" x14ac:dyDescent="0.2">
      <c r="C1042" s="18"/>
    </row>
    <row r="1043" spans="3:3" x14ac:dyDescent="0.2">
      <c r="C1043" s="18"/>
    </row>
    <row r="1044" spans="3:3" x14ac:dyDescent="0.2">
      <c r="C1044" s="18"/>
    </row>
    <row r="1045" spans="3:3" x14ac:dyDescent="0.2">
      <c r="C1045" s="18"/>
    </row>
    <row r="1046" spans="3:3" x14ac:dyDescent="0.2">
      <c r="C1046" s="18"/>
    </row>
    <row r="1047" spans="3:3" x14ac:dyDescent="0.2">
      <c r="C1047" s="18"/>
    </row>
    <row r="1048" spans="3:3" x14ac:dyDescent="0.2">
      <c r="C1048" s="18"/>
    </row>
    <row r="1049" spans="3:3" x14ac:dyDescent="0.2">
      <c r="C1049" s="18"/>
    </row>
    <row r="1050" spans="3:3" x14ac:dyDescent="0.2">
      <c r="C1050" s="18"/>
    </row>
    <row r="1051" spans="3:3" x14ac:dyDescent="0.2">
      <c r="C1051" s="18"/>
    </row>
    <row r="1052" spans="3:3" x14ac:dyDescent="0.2">
      <c r="C1052" s="18"/>
    </row>
    <row r="1053" spans="3:3" x14ac:dyDescent="0.2">
      <c r="C1053" s="18"/>
    </row>
    <row r="1054" spans="3:3" x14ac:dyDescent="0.2">
      <c r="C1054" s="18"/>
    </row>
    <row r="1055" spans="3:3" x14ac:dyDescent="0.2">
      <c r="C1055" s="18"/>
    </row>
    <row r="1056" spans="3:3" x14ac:dyDescent="0.2">
      <c r="C1056" s="18"/>
    </row>
    <row r="1057" spans="3:3" x14ac:dyDescent="0.2">
      <c r="C1057" s="18"/>
    </row>
    <row r="1058" spans="3:3" x14ac:dyDescent="0.2">
      <c r="C1058" s="18"/>
    </row>
    <row r="1059" spans="3:3" x14ac:dyDescent="0.2">
      <c r="C1059" s="18"/>
    </row>
    <row r="1060" spans="3:3" x14ac:dyDescent="0.2">
      <c r="C1060" s="18"/>
    </row>
  </sheetData>
  <sheetProtection algorithmName="SHA-512" hashValue="yemK8Cswj7o49BL9m0TwB1/a0Rn7FGWlmbg9mUeaVDkoJpfU26sBAOcfetZuDdaSltPEDmCdios45DkIy6Odpg==" saltValue="tdQ/EEntRolMJ/VV2nLsIw==" spinCount="100000" sheet="1" objects="1" scenarios="1"/>
  <mergeCells count="2">
    <mergeCell ref="B1:E1"/>
    <mergeCell ref="B2:E2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060"/>
  <sheetViews>
    <sheetView tabSelected="1" zoomScale="77" zoomScaleNormal="77" workbookViewId="0">
      <selection activeCell="C9" sqref="C9"/>
    </sheetView>
  </sheetViews>
  <sheetFormatPr defaultRowHeight="12.75" x14ac:dyDescent="0.2"/>
  <cols>
    <col min="1" max="1" width="9" customWidth="1"/>
    <col min="2" max="2" width="20.28515625" customWidth="1"/>
    <col min="3" max="3" width="14" customWidth="1"/>
    <col min="4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5" x14ac:dyDescent="0.2">
      <c r="B1" s="43" t="s">
        <v>0</v>
      </c>
      <c r="C1" s="43"/>
      <c r="D1" s="43"/>
      <c r="E1" s="43"/>
    </row>
    <row r="2" spans="2:5" x14ac:dyDescent="0.2">
      <c r="B2" s="44" t="s">
        <v>17</v>
      </c>
      <c r="C2" s="44"/>
      <c r="D2" s="44"/>
      <c r="E2" s="44"/>
    </row>
    <row r="3" spans="2:5" ht="21.75" customHeight="1" x14ac:dyDescent="0.2"/>
    <row r="4" spans="2:5" x14ac:dyDescent="0.2">
      <c r="B4" s="1"/>
    </row>
    <row r="6" spans="2:5" x14ac:dyDescent="0.2">
      <c r="B6" s="2" t="s">
        <v>2</v>
      </c>
      <c r="C6" s="3">
        <v>3000</v>
      </c>
    </row>
    <row r="7" spans="2:5" x14ac:dyDescent="0.2">
      <c r="B7" s="2" t="s">
        <v>3</v>
      </c>
      <c r="C7" s="3">
        <v>26000</v>
      </c>
    </row>
    <row r="8" spans="2:5" x14ac:dyDescent="0.2">
      <c r="B8" s="1"/>
    </row>
    <row r="9" spans="2:5" x14ac:dyDescent="0.2">
      <c r="B9" s="4" t="s">
        <v>4</v>
      </c>
      <c r="C9" s="42"/>
    </row>
    <row r="10" spans="2:5" x14ac:dyDescent="0.2">
      <c r="B10" s="1"/>
    </row>
    <row r="11" spans="2:5" x14ac:dyDescent="0.2">
      <c r="B11" s="2" t="s">
        <v>5</v>
      </c>
      <c r="C11" s="7">
        <v>1</v>
      </c>
    </row>
    <row r="12" spans="2:5" x14ac:dyDescent="0.2">
      <c r="B12" s="2" t="s">
        <v>6</v>
      </c>
      <c r="C12" s="7">
        <v>0</v>
      </c>
    </row>
    <row r="13" spans="2:5" x14ac:dyDescent="0.2">
      <c r="B13" s="1"/>
    </row>
    <row r="14" spans="2:5" x14ac:dyDescent="0.2">
      <c r="B14" s="1"/>
    </row>
    <row r="15" spans="2:5" x14ac:dyDescent="0.2">
      <c r="B15" s="1"/>
    </row>
    <row r="16" spans="2:5" x14ac:dyDescent="0.2">
      <c r="B16" s="1"/>
    </row>
    <row r="17" spans="2:11" x14ac:dyDescent="0.2">
      <c r="B17" s="2" t="s">
        <v>7</v>
      </c>
      <c r="C17" s="11">
        <f>MIN(C11,MAX(($C$12)+((C9-$C$6)*($C$11-$C$12)/($C$7-$C$6)),C12))</f>
        <v>0</v>
      </c>
    </row>
    <row r="18" spans="2:11" x14ac:dyDescent="0.2">
      <c r="B18" s="1"/>
    </row>
    <row r="19" spans="2:11" x14ac:dyDescent="0.2">
      <c r="B19" s="2" t="s">
        <v>16</v>
      </c>
      <c r="C19" s="12">
        <v>24.5</v>
      </c>
    </row>
    <row r="20" spans="2:11" x14ac:dyDescent="0.2">
      <c r="B20" s="2" t="s">
        <v>9</v>
      </c>
      <c r="C20" s="13">
        <f>C19*C17</f>
        <v>0</v>
      </c>
    </row>
    <row r="21" spans="2:11" x14ac:dyDescent="0.2">
      <c r="B21" s="1"/>
      <c r="C21" s="15"/>
    </row>
    <row r="23" spans="2:11" x14ac:dyDescent="0.2">
      <c r="B23" s="16"/>
      <c r="C23" s="17"/>
      <c r="J23" s="19"/>
    </row>
    <row r="24" spans="2:11" x14ac:dyDescent="0.2">
      <c r="B24" s="17"/>
      <c r="C24" s="17"/>
      <c r="F24" s="1" t="s">
        <v>10</v>
      </c>
      <c r="G24" s="1" t="s">
        <v>11</v>
      </c>
      <c r="J24" s="19"/>
      <c r="K24" s="20"/>
    </row>
    <row r="25" spans="2:11" x14ac:dyDescent="0.2">
      <c r="B25" s="18"/>
      <c r="C25" s="17"/>
      <c r="F25" s="22">
        <v>0</v>
      </c>
      <c r="G25" s="8">
        <f t="shared" ref="G25:G56" si="0">IF(F25&lt;=$C$6,$C$12,IF(F25&gt;=$C$7,$C$11,$C$12+((F25-$C$6)*($C$11-$C$12)/($C$7-$C$6))))</f>
        <v>0</v>
      </c>
      <c r="J25" s="19"/>
      <c r="K25" s="20"/>
    </row>
    <row r="26" spans="2:11" x14ac:dyDescent="0.2">
      <c r="B26" s="18"/>
      <c r="C26" s="18"/>
      <c r="F26" s="19">
        <v>1000</v>
      </c>
      <c r="G26" s="8">
        <f t="shared" si="0"/>
        <v>0</v>
      </c>
      <c r="J26" s="19"/>
      <c r="K26" s="20"/>
    </row>
    <row r="27" spans="2:11" x14ac:dyDescent="0.2">
      <c r="B27" s="18"/>
      <c r="C27" s="18"/>
      <c r="F27" s="19">
        <v>1500</v>
      </c>
      <c r="G27" s="8">
        <f t="shared" si="0"/>
        <v>0</v>
      </c>
      <c r="J27" s="19"/>
      <c r="K27" s="20"/>
    </row>
    <row r="28" spans="2:11" x14ac:dyDescent="0.2">
      <c r="B28" s="18"/>
      <c r="C28" s="18"/>
      <c r="F28" s="19">
        <v>2000</v>
      </c>
      <c r="G28" s="8">
        <f t="shared" si="0"/>
        <v>0</v>
      </c>
      <c r="J28" s="19"/>
      <c r="K28" s="20"/>
    </row>
    <row r="29" spans="2:11" x14ac:dyDescent="0.2">
      <c r="B29" s="18"/>
      <c r="C29" s="18"/>
      <c r="F29" s="19">
        <v>2500</v>
      </c>
      <c r="G29" s="8">
        <f t="shared" si="0"/>
        <v>0</v>
      </c>
      <c r="J29" s="19"/>
      <c r="K29" s="20"/>
    </row>
    <row r="30" spans="2:11" x14ac:dyDescent="0.2">
      <c r="B30" s="18"/>
      <c r="C30" s="18"/>
      <c r="F30" s="19">
        <v>3000</v>
      </c>
      <c r="G30" s="8">
        <f t="shared" si="0"/>
        <v>0</v>
      </c>
      <c r="J30" s="19"/>
      <c r="K30" s="20"/>
    </row>
    <row r="31" spans="2:11" x14ac:dyDescent="0.2">
      <c r="B31" s="18"/>
      <c r="C31" s="18"/>
      <c r="F31" s="19">
        <v>3500</v>
      </c>
      <c r="G31" s="8">
        <f t="shared" si="0"/>
        <v>2.1739130434782608E-2</v>
      </c>
      <c r="J31" s="19"/>
      <c r="K31" s="20"/>
    </row>
    <row r="32" spans="2:11" x14ac:dyDescent="0.2">
      <c r="B32" s="18"/>
      <c r="C32" s="18"/>
      <c r="F32" s="19">
        <v>4000</v>
      </c>
      <c r="G32" s="8">
        <f t="shared" si="0"/>
        <v>4.3478260869565216E-2</v>
      </c>
      <c r="J32" s="19"/>
      <c r="K32" s="20"/>
    </row>
    <row r="33" spans="2:11" x14ac:dyDescent="0.2">
      <c r="B33" s="18"/>
      <c r="C33" s="18"/>
      <c r="F33" s="19">
        <v>4500</v>
      </c>
      <c r="G33" s="8">
        <f t="shared" si="0"/>
        <v>6.5217391304347824E-2</v>
      </c>
      <c r="J33" s="19"/>
      <c r="K33" s="20"/>
    </row>
    <row r="34" spans="2:11" x14ac:dyDescent="0.2">
      <c r="B34" s="18"/>
      <c r="C34" s="18"/>
      <c r="F34" s="19">
        <v>5000</v>
      </c>
      <c r="G34" s="8">
        <f t="shared" si="0"/>
        <v>8.6956521739130432E-2</v>
      </c>
      <c r="J34" s="19"/>
      <c r="K34" s="20"/>
    </row>
    <row r="35" spans="2:11" x14ac:dyDescent="0.2">
      <c r="B35" s="18"/>
      <c r="C35" s="18"/>
      <c r="F35" s="19">
        <v>5500</v>
      </c>
      <c r="G35" s="8">
        <f t="shared" si="0"/>
        <v>0.10869565217391304</v>
      </c>
      <c r="J35" s="19"/>
      <c r="K35" s="20"/>
    </row>
    <row r="36" spans="2:11" x14ac:dyDescent="0.2">
      <c r="B36" s="18"/>
      <c r="C36" s="18"/>
      <c r="F36" s="19">
        <v>6000</v>
      </c>
      <c r="G36" s="8">
        <f t="shared" si="0"/>
        <v>0.13043478260869565</v>
      </c>
      <c r="J36" s="19"/>
      <c r="K36" s="20"/>
    </row>
    <row r="37" spans="2:11" x14ac:dyDescent="0.2">
      <c r="B37" s="18"/>
      <c r="C37" s="18"/>
      <c r="F37" s="19">
        <v>6500</v>
      </c>
      <c r="G37" s="8">
        <f t="shared" si="0"/>
        <v>0.15217391304347827</v>
      </c>
      <c r="J37" s="19"/>
      <c r="K37" s="20"/>
    </row>
    <row r="38" spans="2:11" x14ac:dyDescent="0.2">
      <c r="B38" s="18"/>
      <c r="C38" s="18"/>
      <c r="F38" s="19">
        <v>7000</v>
      </c>
      <c r="G38" s="8">
        <f t="shared" si="0"/>
        <v>0.17391304347826086</v>
      </c>
      <c r="J38" s="19"/>
      <c r="K38" s="20"/>
    </row>
    <row r="39" spans="2:11" x14ac:dyDescent="0.2">
      <c r="B39" s="18"/>
      <c r="C39" s="18"/>
      <c r="F39" s="19">
        <v>7500</v>
      </c>
      <c r="G39" s="8">
        <f t="shared" si="0"/>
        <v>0.19565217391304349</v>
      </c>
      <c r="J39" s="19"/>
      <c r="K39" s="20"/>
    </row>
    <row r="40" spans="2:11" x14ac:dyDescent="0.2">
      <c r="B40" s="18"/>
      <c r="C40" s="18"/>
      <c r="F40" s="19">
        <v>8000</v>
      </c>
      <c r="G40" s="8">
        <f t="shared" si="0"/>
        <v>0.21739130434782608</v>
      </c>
      <c r="J40" s="19"/>
      <c r="K40" s="20"/>
    </row>
    <row r="41" spans="2:11" x14ac:dyDescent="0.2">
      <c r="B41" s="18"/>
      <c r="C41" s="18"/>
      <c r="F41" s="19">
        <v>8500</v>
      </c>
      <c r="G41" s="8">
        <f t="shared" si="0"/>
        <v>0.2391304347826087</v>
      </c>
      <c r="J41" s="19"/>
      <c r="K41" s="20"/>
    </row>
    <row r="42" spans="2:11" x14ac:dyDescent="0.2">
      <c r="B42" s="18"/>
      <c r="C42" s="18"/>
      <c r="F42" s="19">
        <v>9000</v>
      </c>
      <c r="G42" s="8">
        <f t="shared" si="0"/>
        <v>0.2608695652173913</v>
      </c>
      <c r="J42" s="19"/>
      <c r="K42" s="20"/>
    </row>
    <row r="43" spans="2:11" x14ac:dyDescent="0.2">
      <c r="B43" s="18"/>
      <c r="C43" s="18"/>
      <c r="F43" s="19">
        <v>9500</v>
      </c>
      <c r="G43" s="8">
        <f t="shared" si="0"/>
        <v>0.28260869565217389</v>
      </c>
      <c r="J43" s="19"/>
      <c r="K43" s="20"/>
    </row>
    <row r="44" spans="2:11" x14ac:dyDescent="0.2">
      <c r="B44" s="18"/>
      <c r="C44" s="18"/>
      <c r="F44" s="19">
        <v>10000</v>
      </c>
      <c r="G44" s="8">
        <f t="shared" si="0"/>
        <v>0.30434782608695654</v>
      </c>
      <c r="J44" s="19"/>
      <c r="K44" s="20"/>
    </row>
    <row r="45" spans="2:11" x14ac:dyDescent="0.2">
      <c r="B45" s="18"/>
      <c r="C45" s="18"/>
      <c r="F45" s="19">
        <v>10500</v>
      </c>
      <c r="G45" s="8">
        <f t="shared" si="0"/>
        <v>0.32608695652173914</v>
      </c>
      <c r="J45" s="19"/>
      <c r="K45" s="20"/>
    </row>
    <row r="46" spans="2:11" x14ac:dyDescent="0.2">
      <c r="B46" s="18"/>
      <c r="C46" s="18"/>
      <c r="F46" s="19">
        <v>11000</v>
      </c>
      <c r="G46" s="8">
        <f t="shared" si="0"/>
        <v>0.34782608695652173</v>
      </c>
      <c r="J46" s="19"/>
      <c r="K46" s="20"/>
    </row>
    <row r="47" spans="2:11" x14ac:dyDescent="0.2">
      <c r="B47" s="18"/>
      <c r="C47" s="18"/>
      <c r="F47" s="19">
        <v>11500</v>
      </c>
      <c r="G47" s="8">
        <f t="shared" si="0"/>
        <v>0.36956521739130432</v>
      </c>
      <c r="J47" s="19"/>
      <c r="K47" s="20"/>
    </row>
    <row r="48" spans="2:11" x14ac:dyDescent="0.2">
      <c r="B48" s="18"/>
      <c r="C48" s="18"/>
      <c r="F48" s="19">
        <v>12000</v>
      </c>
      <c r="G48" s="8">
        <f t="shared" si="0"/>
        <v>0.39130434782608697</v>
      </c>
      <c r="J48" s="19"/>
      <c r="K48" s="20"/>
    </row>
    <row r="49" spans="2:11" x14ac:dyDescent="0.2">
      <c r="B49" s="18"/>
      <c r="C49" s="18"/>
      <c r="F49" s="19">
        <v>12500</v>
      </c>
      <c r="G49" s="8">
        <f t="shared" si="0"/>
        <v>0.41304347826086957</v>
      </c>
      <c r="J49" s="19"/>
      <c r="K49" s="20"/>
    </row>
    <row r="50" spans="2:11" x14ac:dyDescent="0.2">
      <c r="B50" s="18"/>
      <c r="C50" s="18"/>
      <c r="F50" s="19">
        <v>13000</v>
      </c>
      <c r="G50" s="8">
        <f t="shared" si="0"/>
        <v>0.43478260869565216</v>
      </c>
    </row>
    <row r="51" spans="2:11" x14ac:dyDescent="0.2">
      <c r="B51" s="18"/>
      <c r="C51" s="18"/>
      <c r="F51" s="19">
        <v>13500</v>
      </c>
      <c r="G51" s="8">
        <f t="shared" si="0"/>
        <v>0.45652173913043476</v>
      </c>
    </row>
    <row r="52" spans="2:11" x14ac:dyDescent="0.2">
      <c r="B52" s="18"/>
      <c r="C52" s="18"/>
      <c r="F52" s="19">
        <v>14000</v>
      </c>
      <c r="G52" s="8">
        <f t="shared" si="0"/>
        <v>0.47826086956521741</v>
      </c>
    </row>
    <row r="53" spans="2:11" x14ac:dyDescent="0.2">
      <c r="B53" s="18"/>
      <c r="C53" s="18"/>
      <c r="F53" s="19">
        <v>14500</v>
      </c>
      <c r="G53" s="8">
        <f t="shared" si="0"/>
        <v>0.5</v>
      </c>
    </row>
    <row r="54" spans="2:11" x14ac:dyDescent="0.2">
      <c r="B54" s="18"/>
      <c r="C54" s="18"/>
      <c r="F54" s="19">
        <v>15000</v>
      </c>
      <c r="G54" s="8">
        <f t="shared" si="0"/>
        <v>0.52173913043478259</v>
      </c>
    </row>
    <row r="55" spans="2:11" x14ac:dyDescent="0.2">
      <c r="B55" s="18"/>
      <c r="C55" s="18"/>
      <c r="F55" s="19">
        <v>15500</v>
      </c>
      <c r="G55" s="8">
        <f t="shared" si="0"/>
        <v>0.54347826086956519</v>
      </c>
    </row>
    <row r="56" spans="2:11" x14ac:dyDescent="0.2">
      <c r="B56" s="18"/>
      <c r="C56" s="18"/>
      <c r="F56" s="19">
        <v>16000</v>
      </c>
      <c r="G56" s="8">
        <f t="shared" si="0"/>
        <v>0.56521739130434778</v>
      </c>
    </row>
    <row r="57" spans="2:11" x14ac:dyDescent="0.2">
      <c r="B57" s="18"/>
      <c r="C57" s="18"/>
      <c r="F57" s="19">
        <v>16500</v>
      </c>
      <c r="G57" s="8">
        <f t="shared" ref="G57:G84" si="1">IF(F57&lt;=$C$6,$C$12,IF(F57&gt;=$C$7,$C$11,$C$12+((F57-$C$6)*($C$11-$C$12)/($C$7-$C$6))))</f>
        <v>0.58695652173913049</v>
      </c>
    </row>
    <row r="58" spans="2:11" x14ac:dyDescent="0.2">
      <c r="B58" s="18"/>
      <c r="C58" s="18"/>
      <c r="F58" s="19">
        <v>17000</v>
      </c>
      <c r="G58" s="8">
        <f t="shared" si="1"/>
        <v>0.60869565217391308</v>
      </c>
    </row>
    <row r="59" spans="2:11" x14ac:dyDescent="0.2">
      <c r="B59" s="18"/>
      <c r="C59" s="18"/>
      <c r="F59" s="19">
        <v>17500</v>
      </c>
      <c r="G59" s="8">
        <f t="shared" si="1"/>
        <v>0.63043478260869568</v>
      </c>
    </row>
    <row r="60" spans="2:11" x14ac:dyDescent="0.2">
      <c r="B60" s="18"/>
      <c r="C60" s="18"/>
      <c r="F60" s="19">
        <v>18000</v>
      </c>
      <c r="G60" s="8">
        <f t="shared" si="1"/>
        <v>0.65217391304347827</v>
      </c>
    </row>
    <row r="61" spans="2:11" x14ac:dyDescent="0.2">
      <c r="B61" s="18"/>
      <c r="C61" s="18"/>
      <c r="F61" s="19">
        <v>18500</v>
      </c>
      <c r="G61" s="8">
        <f t="shared" si="1"/>
        <v>0.67391304347826086</v>
      </c>
    </row>
    <row r="62" spans="2:11" x14ac:dyDescent="0.2">
      <c r="B62" s="18"/>
      <c r="C62" s="18"/>
      <c r="F62" s="19">
        <v>19000</v>
      </c>
      <c r="G62" s="8">
        <f t="shared" si="1"/>
        <v>0.69565217391304346</v>
      </c>
    </row>
    <row r="63" spans="2:11" x14ac:dyDescent="0.2">
      <c r="B63" s="18"/>
      <c r="C63" s="18"/>
      <c r="F63" s="19">
        <v>19500</v>
      </c>
      <c r="G63" s="8">
        <f t="shared" si="1"/>
        <v>0.71739130434782605</v>
      </c>
    </row>
    <row r="64" spans="2:11" x14ac:dyDescent="0.2">
      <c r="B64" s="18"/>
      <c r="C64" s="18"/>
      <c r="F64" s="19">
        <v>20000</v>
      </c>
      <c r="G64" s="8">
        <f t="shared" si="1"/>
        <v>0.73913043478260865</v>
      </c>
    </row>
    <row r="65" spans="2:7" x14ac:dyDescent="0.2">
      <c r="B65" s="18"/>
      <c r="C65" s="18"/>
      <c r="F65" s="19">
        <v>20500</v>
      </c>
      <c r="G65" s="8">
        <f t="shared" si="1"/>
        <v>0.76086956521739135</v>
      </c>
    </row>
    <row r="66" spans="2:7" x14ac:dyDescent="0.2">
      <c r="B66" s="18"/>
      <c r="C66" s="18"/>
      <c r="F66" s="23">
        <v>21000</v>
      </c>
      <c r="G66" s="8">
        <f t="shared" si="1"/>
        <v>0.78260869565217395</v>
      </c>
    </row>
    <row r="67" spans="2:7" x14ac:dyDescent="0.2">
      <c r="B67" s="18"/>
      <c r="C67" s="18"/>
      <c r="F67" s="23">
        <v>21500</v>
      </c>
      <c r="G67" s="8">
        <f t="shared" si="1"/>
        <v>0.80434782608695654</v>
      </c>
    </row>
    <row r="68" spans="2:7" x14ac:dyDescent="0.2">
      <c r="B68" s="18"/>
      <c r="C68" s="18"/>
      <c r="F68" s="23">
        <v>22000</v>
      </c>
      <c r="G68" s="8">
        <f t="shared" si="1"/>
        <v>0.82608695652173914</v>
      </c>
    </row>
    <row r="69" spans="2:7" x14ac:dyDescent="0.2">
      <c r="B69" s="18"/>
      <c r="C69" s="18"/>
      <c r="F69" s="23">
        <v>22500</v>
      </c>
      <c r="G69" s="8">
        <f t="shared" si="1"/>
        <v>0.84782608695652173</v>
      </c>
    </row>
    <row r="70" spans="2:7" x14ac:dyDescent="0.2">
      <c r="B70" s="18"/>
      <c r="C70" s="18"/>
      <c r="F70" s="23">
        <v>23000</v>
      </c>
      <c r="G70" s="8">
        <f t="shared" si="1"/>
        <v>0.86956521739130432</v>
      </c>
    </row>
    <row r="71" spans="2:7" x14ac:dyDescent="0.2">
      <c r="B71" s="18"/>
      <c r="C71" s="18"/>
      <c r="F71" s="23">
        <v>23500</v>
      </c>
      <c r="G71" s="8">
        <f t="shared" si="1"/>
        <v>0.89130434782608692</v>
      </c>
    </row>
    <row r="72" spans="2:7" x14ac:dyDescent="0.2">
      <c r="B72" s="18"/>
      <c r="C72" s="18"/>
      <c r="F72" s="23">
        <v>24000</v>
      </c>
      <c r="G72" s="8">
        <f t="shared" si="1"/>
        <v>0.91304347826086951</v>
      </c>
    </row>
    <row r="73" spans="2:7" x14ac:dyDescent="0.2">
      <c r="B73" s="18"/>
      <c r="C73" s="18"/>
      <c r="F73" s="23">
        <v>24500</v>
      </c>
      <c r="G73" s="8">
        <f t="shared" si="1"/>
        <v>0.93478260869565222</v>
      </c>
    </row>
    <row r="74" spans="2:7" x14ac:dyDescent="0.2">
      <c r="B74" s="18"/>
      <c r="C74" s="18"/>
      <c r="F74" s="23">
        <v>25000</v>
      </c>
      <c r="G74" s="8">
        <f t="shared" si="1"/>
        <v>0.95652173913043481</v>
      </c>
    </row>
    <row r="75" spans="2:7" x14ac:dyDescent="0.2">
      <c r="B75" s="18"/>
      <c r="C75" s="18"/>
      <c r="F75" s="23">
        <v>25500</v>
      </c>
      <c r="G75" s="8">
        <f t="shared" si="1"/>
        <v>0.97826086956521741</v>
      </c>
    </row>
    <row r="76" spans="2:7" x14ac:dyDescent="0.2">
      <c r="B76" s="18"/>
      <c r="C76" s="18"/>
      <c r="F76" s="23">
        <v>26000</v>
      </c>
      <c r="G76" s="8">
        <f t="shared" si="1"/>
        <v>1</v>
      </c>
    </row>
    <row r="77" spans="2:7" x14ac:dyDescent="0.2">
      <c r="B77" s="18"/>
      <c r="C77" s="18"/>
      <c r="F77" s="23">
        <v>26500</v>
      </c>
      <c r="G77" s="8">
        <f t="shared" si="1"/>
        <v>1</v>
      </c>
    </row>
    <row r="78" spans="2:7" x14ac:dyDescent="0.2">
      <c r="B78" s="18"/>
      <c r="C78" s="18"/>
      <c r="F78" s="23">
        <v>27000</v>
      </c>
      <c r="G78" s="8">
        <f t="shared" si="1"/>
        <v>1</v>
      </c>
    </row>
    <row r="79" spans="2:7" x14ac:dyDescent="0.2">
      <c r="B79" s="18"/>
      <c r="C79" s="18"/>
      <c r="F79" s="23">
        <v>27500</v>
      </c>
      <c r="G79" s="8">
        <f t="shared" si="1"/>
        <v>1</v>
      </c>
    </row>
    <row r="80" spans="2:7" x14ac:dyDescent="0.2">
      <c r="B80" s="18"/>
      <c r="C80" s="18"/>
      <c r="F80" s="23">
        <v>28000</v>
      </c>
      <c r="G80" s="8">
        <f t="shared" si="1"/>
        <v>1</v>
      </c>
    </row>
    <row r="81" spans="2:7" x14ac:dyDescent="0.2">
      <c r="B81" s="18"/>
      <c r="C81" s="18"/>
      <c r="F81" s="23">
        <v>28500</v>
      </c>
      <c r="G81" s="8">
        <f t="shared" si="1"/>
        <v>1</v>
      </c>
    </row>
    <row r="82" spans="2:7" x14ac:dyDescent="0.2">
      <c r="B82" s="18"/>
      <c r="C82" s="18"/>
      <c r="F82" s="23">
        <v>29000</v>
      </c>
      <c r="G82" s="8">
        <f t="shared" si="1"/>
        <v>1</v>
      </c>
    </row>
    <row r="83" spans="2:7" x14ac:dyDescent="0.2">
      <c r="B83" s="18"/>
      <c r="C83" s="18"/>
      <c r="F83" s="23">
        <v>29500</v>
      </c>
      <c r="G83" s="8">
        <f t="shared" si="1"/>
        <v>1</v>
      </c>
    </row>
    <row r="84" spans="2:7" x14ac:dyDescent="0.2">
      <c r="B84" s="18"/>
      <c r="C84" s="18"/>
      <c r="F84" s="23">
        <v>30000</v>
      </c>
      <c r="G84" s="8">
        <f t="shared" si="1"/>
        <v>1</v>
      </c>
    </row>
    <row r="85" spans="2:7" x14ac:dyDescent="0.2">
      <c r="B85" s="18"/>
      <c r="C85" s="18"/>
    </row>
    <row r="86" spans="2:7" x14ac:dyDescent="0.2">
      <c r="B86" s="18"/>
      <c r="C86" s="18"/>
    </row>
    <row r="87" spans="2:7" x14ac:dyDescent="0.2">
      <c r="B87" s="18"/>
      <c r="C87" s="18"/>
    </row>
    <row r="88" spans="2:7" x14ac:dyDescent="0.2">
      <c r="B88" s="18"/>
      <c r="C88" s="18"/>
    </row>
    <row r="89" spans="2:7" x14ac:dyDescent="0.2">
      <c r="B89" s="18"/>
      <c r="C89" s="18"/>
    </row>
    <row r="90" spans="2:7" x14ac:dyDescent="0.2">
      <c r="B90" s="18"/>
      <c r="C90" s="18"/>
    </row>
    <row r="91" spans="2:7" x14ac:dyDescent="0.2">
      <c r="B91" s="18"/>
      <c r="C91" s="18"/>
    </row>
    <row r="92" spans="2:7" x14ac:dyDescent="0.2">
      <c r="B92" s="18"/>
      <c r="C92" s="18"/>
    </row>
    <row r="93" spans="2:7" x14ac:dyDescent="0.2">
      <c r="B93" s="18"/>
      <c r="C93" s="18"/>
    </row>
    <row r="94" spans="2:7" x14ac:dyDescent="0.2">
      <c r="B94" s="18"/>
      <c r="C94" s="18"/>
    </row>
    <row r="95" spans="2:7" x14ac:dyDescent="0.2">
      <c r="B95" s="18"/>
      <c r="C95" s="18"/>
    </row>
    <row r="96" spans="2:7" x14ac:dyDescent="0.2">
      <c r="B96" s="18"/>
      <c r="C96" s="18"/>
    </row>
    <row r="97" spans="2:3" x14ac:dyDescent="0.2">
      <c r="B97" s="18"/>
      <c r="C97" s="18"/>
    </row>
    <row r="98" spans="2:3" x14ac:dyDescent="0.2">
      <c r="B98" s="18"/>
      <c r="C98" s="18"/>
    </row>
    <row r="99" spans="2:3" x14ac:dyDescent="0.2">
      <c r="B99" s="18"/>
      <c r="C99" s="18"/>
    </row>
    <row r="100" spans="2:3" x14ac:dyDescent="0.2">
      <c r="B100" s="18"/>
      <c r="C100" s="18"/>
    </row>
    <row r="101" spans="2:3" x14ac:dyDescent="0.2">
      <c r="B101" s="18"/>
      <c r="C101" s="18"/>
    </row>
    <row r="102" spans="2:3" x14ac:dyDescent="0.2">
      <c r="B102" s="18"/>
      <c r="C102" s="18"/>
    </row>
    <row r="103" spans="2:3" x14ac:dyDescent="0.2">
      <c r="B103" s="18"/>
      <c r="C103" s="18"/>
    </row>
    <row r="104" spans="2:3" x14ac:dyDescent="0.2">
      <c r="B104" s="18"/>
      <c r="C104" s="18"/>
    </row>
    <row r="105" spans="2:3" x14ac:dyDescent="0.2">
      <c r="B105" s="18"/>
      <c r="C105" s="18"/>
    </row>
    <row r="106" spans="2:3" x14ac:dyDescent="0.2">
      <c r="B106" s="18"/>
      <c r="C106" s="18"/>
    </row>
    <row r="107" spans="2:3" x14ac:dyDescent="0.2">
      <c r="B107" s="18"/>
      <c r="C107" s="18"/>
    </row>
    <row r="108" spans="2:3" x14ac:dyDescent="0.2">
      <c r="B108" s="18"/>
      <c r="C108" s="18"/>
    </row>
    <row r="109" spans="2:3" x14ac:dyDescent="0.2">
      <c r="B109" s="18"/>
      <c r="C109" s="18"/>
    </row>
    <row r="110" spans="2:3" x14ac:dyDescent="0.2">
      <c r="B110" s="18"/>
      <c r="C110" s="18"/>
    </row>
    <row r="111" spans="2:3" x14ac:dyDescent="0.2">
      <c r="B111" s="18"/>
      <c r="C111" s="18"/>
    </row>
    <row r="112" spans="2:3" x14ac:dyDescent="0.2">
      <c r="B112" s="18"/>
      <c r="C112" s="18"/>
    </row>
    <row r="113" spans="2:3" x14ac:dyDescent="0.2">
      <c r="B113" s="18"/>
      <c r="C113" s="18"/>
    </row>
    <row r="114" spans="2:3" x14ac:dyDescent="0.2">
      <c r="B114" s="18"/>
      <c r="C114" s="18"/>
    </row>
    <row r="115" spans="2:3" x14ac:dyDescent="0.2">
      <c r="B115" s="18"/>
      <c r="C115" s="18"/>
    </row>
    <row r="116" spans="2:3" x14ac:dyDescent="0.2">
      <c r="B116" s="18"/>
      <c r="C116" s="18"/>
    </row>
    <row r="117" spans="2:3" x14ac:dyDescent="0.2">
      <c r="B117" s="18"/>
      <c r="C117" s="18"/>
    </row>
    <row r="118" spans="2:3" x14ac:dyDescent="0.2">
      <c r="B118" s="18"/>
      <c r="C118" s="18"/>
    </row>
    <row r="119" spans="2:3" x14ac:dyDescent="0.2">
      <c r="B119" s="18"/>
      <c r="C119" s="18"/>
    </row>
    <row r="120" spans="2:3" x14ac:dyDescent="0.2">
      <c r="B120" s="18"/>
      <c r="C120" s="18"/>
    </row>
    <row r="121" spans="2:3" x14ac:dyDescent="0.2">
      <c r="B121" s="18"/>
      <c r="C121" s="18"/>
    </row>
    <row r="122" spans="2:3" x14ac:dyDescent="0.2">
      <c r="B122" s="18"/>
      <c r="C122" s="18"/>
    </row>
    <row r="123" spans="2:3" x14ac:dyDescent="0.2">
      <c r="B123" s="18"/>
      <c r="C123" s="18"/>
    </row>
    <row r="124" spans="2:3" x14ac:dyDescent="0.2">
      <c r="B124" s="18"/>
      <c r="C124" s="18"/>
    </row>
    <row r="125" spans="2:3" x14ac:dyDescent="0.2">
      <c r="B125" s="18"/>
      <c r="C125" s="18"/>
    </row>
    <row r="126" spans="2:3" x14ac:dyDescent="0.2">
      <c r="B126" s="18"/>
      <c r="C126" s="18"/>
    </row>
    <row r="127" spans="2:3" x14ac:dyDescent="0.2">
      <c r="B127" s="18"/>
      <c r="C127" s="18"/>
    </row>
    <row r="128" spans="2:3" x14ac:dyDescent="0.2">
      <c r="B128" s="18"/>
      <c r="C128" s="18"/>
    </row>
    <row r="129" spans="2:3" x14ac:dyDescent="0.2">
      <c r="B129" s="18"/>
      <c r="C129" s="18"/>
    </row>
    <row r="130" spans="2:3" x14ac:dyDescent="0.2">
      <c r="B130" s="18"/>
      <c r="C130" s="18"/>
    </row>
    <row r="131" spans="2:3" x14ac:dyDescent="0.2">
      <c r="B131" s="18"/>
      <c r="C131" s="18"/>
    </row>
    <row r="132" spans="2:3" x14ac:dyDescent="0.2">
      <c r="B132" s="18"/>
      <c r="C132" s="18"/>
    </row>
    <row r="133" spans="2:3" x14ac:dyDescent="0.2">
      <c r="B133" s="18"/>
      <c r="C133" s="18"/>
    </row>
    <row r="134" spans="2:3" x14ac:dyDescent="0.2">
      <c r="B134" s="18"/>
      <c r="C134" s="18"/>
    </row>
    <row r="135" spans="2:3" x14ac:dyDescent="0.2">
      <c r="B135" s="18"/>
      <c r="C135" s="18"/>
    </row>
    <row r="136" spans="2:3" x14ac:dyDescent="0.2">
      <c r="B136" s="18"/>
      <c r="C136" s="18"/>
    </row>
    <row r="137" spans="2:3" x14ac:dyDescent="0.2">
      <c r="B137" s="18"/>
      <c r="C137" s="18"/>
    </row>
    <row r="138" spans="2:3" x14ac:dyDescent="0.2">
      <c r="B138" s="18"/>
      <c r="C138" s="18"/>
    </row>
    <row r="139" spans="2:3" x14ac:dyDescent="0.2">
      <c r="B139" s="18"/>
      <c r="C139" s="18"/>
    </row>
    <row r="140" spans="2:3" x14ac:dyDescent="0.2">
      <c r="B140" s="18"/>
      <c r="C140" s="18"/>
    </row>
    <row r="141" spans="2:3" x14ac:dyDescent="0.2">
      <c r="B141" s="18"/>
      <c r="C141" s="18"/>
    </row>
    <row r="142" spans="2:3" x14ac:dyDescent="0.2">
      <c r="B142" s="18"/>
      <c r="C142" s="18"/>
    </row>
    <row r="143" spans="2:3" x14ac:dyDescent="0.2">
      <c r="B143" s="18"/>
      <c r="C143" s="18"/>
    </row>
    <row r="144" spans="2:3" x14ac:dyDescent="0.2">
      <c r="B144" s="18"/>
      <c r="C144" s="18"/>
    </row>
    <row r="145" spans="2:3" x14ac:dyDescent="0.2">
      <c r="B145" s="18"/>
      <c r="C145" s="18"/>
    </row>
    <row r="146" spans="2:3" x14ac:dyDescent="0.2">
      <c r="B146" s="18"/>
      <c r="C146" s="18"/>
    </row>
    <row r="147" spans="2:3" x14ac:dyDescent="0.2">
      <c r="B147" s="18"/>
      <c r="C147" s="18"/>
    </row>
    <row r="148" spans="2:3" x14ac:dyDescent="0.2">
      <c r="B148" s="18"/>
      <c r="C148" s="18"/>
    </row>
    <row r="149" spans="2:3" x14ac:dyDescent="0.2">
      <c r="B149" s="18"/>
      <c r="C149" s="18"/>
    </row>
    <row r="150" spans="2:3" x14ac:dyDescent="0.2">
      <c r="B150" s="18"/>
      <c r="C150" s="18"/>
    </row>
    <row r="151" spans="2:3" x14ac:dyDescent="0.2">
      <c r="B151" s="18"/>
      <c r="C151" s="18"/>
    </row>
    <row r="152" spans="2:3" x14ac:dyDescent="0.2">
      <c r="B152" s="18"/>
      <c r="C152" s="18"/>
    </row>
    <row r="153" spans="2:3" x14ac:dyDescent="0.2">
      <c r="B153" s="18"/>
      <c r="C153" s="18"/>
    </row>
    <row r="154" spans="2:3" x14ac:dyDescent="0.2">
      <c r="B154" s="18"/>
      <c r="C154" s="18"/>
    </row>
    <row r="155" spans="2:3" x14ac:dyDescent="0.2">
      <c r="B155" s="18"/>
      <c r="C155" s="18"/>
    </row>
    <row r="156" spans="2:3" x14ac:dyDescent="0.2">
      <c r="B156" s="18"/>
      <c r="C156" s="18"/>
    </row>
    <row r="157" spans="2:3" x14ac:dyDescent="0.2">
      <c r="B157" s="18"/>
      <c r="C157" s="18"/>
    </row>
    <row r="158" spans="2:3" x14ac:dyDescent="0.2">
      <c r="B158" s="18"/>
      <c r="C158" s="18"/>
    </row>
    <row r="159" spans="2:3" x14ac:dyDescent="0.2">
      <c r="B159" s="18"/>
      <c r="C159" s="18"/>
    </row>
    <row r="160" spans="2:3" x14ac:dyDescent="0.2">
      <c r="B160" s="18"/>
      <c r="C160" s="18"/>
    </row>
    <row r="161" spans="2:3" x14ac:dyDescent="0.2">
      <c r="B161" s="18"/>
      <c r="C161" s="18"/>
    </row>
    <row r="162" spans="2:3" x14ac:dyDescent="0.2">
      <c r="B162" s="18"/>
      <c r="C162" s="18"/>
    </row>
    <row r="163" spans="2:3" x14ac:dyDescent="0.2">
      <c r="B163" s="18"/>
      <c r="C163" s="18"/>
    </row>
    <row r="164" spans="2:3" x14ac:dyDescent="0.2">
      <c r="B164" s="18"/>
      <c r="C164" s="18"/>
    </row>
    <row r="165" spans="2:3" x14ac:dyDescent="0.2">
      <c r="B165" s="18"/>
      <c r="C165" s="18"/>
    </row>
    <row r="166" spans="2:3" x14ac:dyDescent="0.2">
      <c r="B166" s="18"/>
      <c r="C166" s="18"/>
    </row>
    <row r="167" spans="2:3" x14ac:dyDescent="0.2">
      <c r="B167" s="18"/>
      <c r="C167" s="18"/>
    </row>
    <row r="168" spans="2:3" x14ac:dyDescent="0.2">
      <c r="B168" s="18"/>
      <c r="C168" s="18"/>
    </row>
    <row r="169" spans="2:3" x14ac:dyDescent="0.2">
      <c r="B169" s="18"/>
      <c r="C169" s="18"/>
    </row>
    <row r="170" spans="2:3" x14ac:dyDescent="0.2">
      <c r="B170" s="18"/>
      <c r="C170" s="18"/>
    </row>
    <row r="171" spans="2:3" x14ac:dyDescent="0.2">
      <c r="B171" s="18"/>
      <c r="C171" s="18"/>
    </row>
    <row r="172" spans="2:3" x14ac:dyDescent="0.2">
      <c r="B172" s="18"/>
      <c r="C172" s="18"/>
    </row>
    <row r="173" spans="2:3" x14ac:dyDescent="0.2">
      <c r="B173" s="18"/>
      <c r="C173" s="18"/>
    </row>
    <row r="174" spans="2:3" x14ac:dyDescent="0.2">
      <c r="B174" s="18"/>
      <c r="C174" s="18"/>
    </row>
    <row r="175" spans="2:3" x14ac:dyDescent="0.2">
      <c r="B175" s="18"/>
      <c r="C175" s="18"/>
    </row>
    <row r="176" spans="2:3" x14ac:dyDescent="0.2">
      <c r="B176" s="18"/>
      <c r="C176" s="18"/>
    </row>
    <row r="177" spans="2:3" x14ac:dyDescent="0.2">
      <c r="B177" s="18"/>
      <c r="C177" s="18"/>
    </row>
    <row r="178" spans="2:3" x14ac:dyDescent="0.2">
      <c r="B178" s="18"/>
      <c r="C178" s="18"/>
    </row>
    <row r="179" spans="2:3" x14ac:dyDescent="0.2">
      <c r="B179" s="18"/>
      <c r="C179" s="18"/>
    </row>
    <row r="180" spans="2:3" x14ac:dyDescent="0.2">
      <c r="B180" s="18"/>
      <c r="C180" s="18"/>
    </row>
    <row r="181" spans="2:3" x14ac:dyDescent="0.2">
      <c r="B181" s="18"/>
      <c r="C181" s="18"/>
    </row>
    <row r="182" spans="2:3" x14ac:dyDescent="0.2">
      <c r="B182" s="18"/>
      <c r="C182" s="18"/>
    </row>
    <row r="183" spans="2:3" x14ac:dyDescent="0.2">
      <c r="B183" s="18"/>
      <c r="C183" s="18"/>
    </row>
    <row r="184" spans="2:3" x14ac:dyDescent="0.2">
      <c r="B184" s="18"/>
      <c r="C184" s="18"/>
    </row>
    <row r="185" spans="2:3" x14ac:dyDescent="0.2">
      <c r="B185" s="18"/>
      <c r="C185" s="18"/>
    </row>
    <row r="186" spans="2:3" x14ac:dyDescent="0.2">
      <c r="B186" s="18"/>
      <c r="C186" s="18"/>
    </row>
    <row r="187" spans="2:3" x14ac:dyDescent="0.2">
      <c r="B187" s="18"/>
      <c r="C187" s="18"/>
    </row>
    <row r="188" spans="2:3" x14ac:dyDescent="0.2">
      <c r="B188" s="18"/>
      <c r="C188" s="18"/>
    </row>
    <row r="189" spans="2:3" x14ac:dyDescent="0.2">
      <c r="B189" s="18"/>
      <c r="C189" s="18"/>
    </row>
    <row r="190" spans="2:3" x14ac:dyDescent="0.2">
      <c r="B190" s="18"/>
      <c r="C190" s="18"/>
    </row>
    <row r="191" spans="2:3" x14ac:dyDescent="0.2">
      <c r="B191" s="18"/>
      <c r="C191" s="18"/>
    </row>
    <row r="192" spans="2:3" x14ac:dyDescent="0.2">
      <c r="B192" s="18"/>
      <c r="C192" s="18"/>
    </row>
    <row r="193" spans="2:3" x14ac:dyDescent="0.2">
      <c r="B193" s="18"/>
      <c r="C193" s="18"/>
    </row>
    <row r="194" spans="2:3" x14ac:dyDescent="0.2">
      <c r="B194" s="18"/>
      <c r="C194" s="18"/>
    </row>
    <row r="195" spans="2:3" x14ac:dyDescent="0.2">
      <c r="B195" s="18"/>
      <c r="C195" s="18"/>
    </row>
    <row r="196" spans="2:3" x14ac:dyDescent="0.2">
      <c r="B196" s="18"/>
      <c r="C196" s="18"/>
    </row>
    <row r="197" spans="2:3" x14ac:dyDescent="0.2">
      <c r="B197" s="18"/>
      <c r="C197" s="18"/>
    </row>
    <row r="198" spans="2:3" x14ac:dyDescent="0.2">
      <c r="B198" s="18"/>
      <c r="C198" s="18"/>
    </row>
    <row r="199" spans="2:3" x14ac:dyDescent="0.2">
      <c r="B199" s="18"/>
      <c r="C199" s="18"/>
    </row>
    <row r="200" spans="2:3" x14ac:dyDescent="0.2">
      <c r="B200" s="18"/>
      <c r="C200" s="18"/>
    </row>
    <row r="201" spans="2:3" x14ac:dyDescent="0.2">
      <c r="B201" s="18"/>
      <c r="C201" s="18"/>
    </row>
    <row r="202" spans="2:3" x14ac:dyDescent="0.2">
      <c r="B202" s="18"/>
      <c r="C202" s="18"/>
    </row>
    <row r="203" spans="2:3" x14ac:dyDescent="0.2">
      <c r="B203" s="18"/>
      <c r="C203" s="18"/>
    </row>
    <row r="204" spans="2:3" x14ac:dyDescent="0.2">
      <c r="B204" s="18"/>
      <c r="C204" s="18"/>
    </row>
    <row r="205" spans="2:3" x14ac:dyDescent="0.2">
      <c r="B205" s="18"/>
      <c r="C205" s="18"/>
    </row>
    <row r="206" spans="2:3" x14ac:dyDescent="0.2">
      <c r="B206" s="18"/>
      <c r="C206" s="18"/>
    </row>
    <row r="207" spans="2:3" x14ac:dyDescent="0.2">
      <c r="B207" s="18"/>
      <c r="C207" s="18"/>
    </row>
    <row r="208" spans="2:3" x14ac:dyDescent="0.2">
      <c r="B208" s="18"/>
      <c r="C208" s="18"/>
    </row>
    <row r="209" spans="2:3" x14ac:dyDescent="0.2">
      <c r="B209" s="18"/>
      <c r="C209" s="18"/>
    </row>
    <row r="210" spans="2:3" x14ac:dyDescent="0.2">
      <c r="B210" s="18"/>
      <c r="C210" s="18"/>
    </row>
    <row r="211" spans="2:3" x14ac:dyDescent="0.2">
      <c r="B211" s="18"/>
      <c r="C211" s="18"/>
    </row>
    <row r="212" spans="2:3" x14ac:dyDescent="0.2">
      <c r="B212" s="18"/>
      <c r="C212" s="18"/>
    </row>
    <row r="213" spans="2:3" x14ac:dyDescent="0.2">
      <c r="B213" s="18"/>
      <c r="C213" s="18"/>
    </row>
    <row r="214" spans="2:3" x14ac:dyDescent="0.2">
      <c r="B214" s="18"/>
      <c r="C214" s="18"/>
    </row>
    <row r="215" spans="2:3" x14ac:dyDescent="0.2">
      <c r="B215" s="18"/>
      <c r="C215" s="18"/>
    </row>
    <row r="216" spans="2:3" x14ac:dyDescent="0.2">
      <c r="B216" s="18"/>
      <c r="C216" s="18"/>
    </row>
    <row r="217" spans="2:3" x14ac:dyDescent="0.2">
      <c r="B217" s="18"/>
      <c r="C217" s="18"/>
    </row>
    <row r="218" spans="2:3" x14ac:dyDescent="0.2">
      <c r="B218" s="18"/>
      <c r="C218" s="18"/>
    </row>
    <row r="219" spans="2:3" x14ac:dyDescent="0.2">
      <c r="B219" s="18"/>
      <c r="C219" s="18"/>
    </row>
    <row r="220" spans="2:3" x14ac:dyDescent="0.2">
      <c r="B220" s="18"/>
      <c r="C220" s="18"/>
    </row>
    <row r="221" spans="2:3" x14ac:dyDescent="0.2">
      <c r="B221" s="18"/>
      <c r="C221" s="18"/>
    </row>
    <row r="222" spans="2:3" x14ac:dyDescent="0.2">
      <c r="B222" s="18"/>
      <c r="C222" s="18"/>
    </row>
    <row r="223" spans="2:3" x14ac:dyDescent="0.2">
      <c r="B223" s="18"/>
      <c r="C223" s="18"/>
    </row>
    <row r="224" spans="2:3" x14ac:dyDescent="0.2">
      <c r="B224" s="18"/>
      <c r="C224" s="18"/>
    </row>
    <row r="225" spans="2:3" x14ac:dyDescent="0.2">
      <c r="B225" s="18"/>
      <c r="C225" s="18"/>
    </row>
    <row r="226" spans="2:3" x14ac:dyDescent="0.2">
      <c r="B226" s="18"/>
      <c r="C226" s="18"/>
    </row>
    <row r="227" spans="2:3" x14ac:dyDescent="0.2">
      <c r="B227" s="18"/>
      <c r="C227" s="18"/>
    </row>
    <row r="228" spans="2:3" x14ac:dyDescent="0.2">
      <c r="B228" s="18"/>
      <c r="C228" s="18"/>
    </row>
    <row r="229" spans="2:3" x14ac:dyDescent="0.2">
      <c r="B229" s="18"/>
      <c r="C229" s="18"/>
    </row>
    <row r="230" spans="2:3" x14ac:dyDescent="0.2">
      <c r="B230" s="18"/>
      <c r="C230" s="18"/>
    </row>
    <row r="231" spans="2:3" x14ac:dyDescent="0.2">
      <c r="B231" s="18"/>
      <c r="C231" s="18"/>
    </row>
    <row r="232" spans="2:3" x14ac:dyDescent="0.2">
      <c r="B232" s="18"/>
      <c r="C232" s="18"/>
    </row>
    <row r="233" spans="2:3" x14ac:dyDescent="0.2">
      <c r="B233" s="18"/>
      <c r="C233" s="18"/>
    </row>
    <row r="234" spans="2:3" x14ac:dyDescent="0.2">
      <c r="B234" s="18"/>
      <c r="C234" s="18"/>
    </row>
    <row r="235" spans="2:3" x14ac:dyDescent="0.2">
      <c r="B235" s="18"/>
      <c r="C235" s="18"/>
    </row>
    <row r="236" spans="2:3" x14ac:dyDescent="0.2">
      <c r="B236" s="18"/>
      <c r="C236" s="18"/>
    </row>
    <row r="237" spans="2:3" x14ac:dyDescent="0.2">
      <c r="B237" s="18"/>
      <c r="C237" s="18"/>
    </row>
    <row r="238" spans="2:3" x14ac:dyDescent="0.2">
      <c r="B238" s="18"/>
      <c r="C238" s="18"/>
    </row>
    <row r="239" spans="2:3" x14ac:dyDescent="0.2">
      <c r="B239" s="18"/>
      <c r="C239" s="18"/>
    </row>
    <row r="240" spans="2:3" x14ac:dyDescent="0.2">
      <c r="B240" s="18"/>
      <c r="C240" s="18"/>
    </row>
    <row r="241" spans="2:3" x14ac:dyDescent="0.2">
      <c r="B241" s="18"/>
      <c r="C241" s="18"/>
    </row>
    <row r="242" spans="2:3" x14ac:dyDescent="0.2">
      <c r="B242" s="18"/>
      <c r="C242" s="18"/>
    </row>
    <row r="243" spans="2:3" x14ac:dyDescent="0.2">
      <c r="B243" s="18"/>
      <c r="C243" s="18"/>
    </row>
    <row r="244" spans="2:3" x14ac:dyDescent="0.2">
      <c r="B244" s="18"/>
      <c r="C244" s="18"/>
    </row>
    <row r="245" spans="2:3" x14ac:dyDescent="0.2">
      <c r="B245" s="18"/>
      <c r="C245" s="18"/>
    </row>
    <row r="246" spans="2:3" x14ac:dyDescent="0.2">
      <c r="B246" s="18"/>
      <c r="C246" s="18"/>
    </row>
    <row r="247" spans="2:3" x14ac:dyDescent="0.2">
      <c r="B247" s="18"/>
      <c r="C247" s="18"/>
    </row>
    <row r="248" spans="2:3" x14ac:dyDescent="0.2">
      <c r="B248" s="18"/>
      <c r="C248" s="18"/>
    </row>
    <row r="249" spans="2:3" x14ac:dyDescent="0.2">
      <c r="B249" s="18"/>
      <c r="C249" s="18"/>
    </row>
    <row r="250" spans="2:3" x14ac:dyDescent="0.2">
      <c r="B250" s="18"/>
      <c r="C250" s="18"/>
    </row>
    <row r="251" spans="2:3" x14ac:dyDescent="0.2">
      <c r="B251" s="18"/>
      <c r="C251" s="18"/>
    </row>
    <row r="252" spans="2:3" x14ac:dyDescent="0.2">
      <c r="B252" s="18"/>
      <c r="C252" s="18"/>
    </row>
    <row r="253" spans="2:3" x14ac:dyDescent="0.2">
      <c r="B253" s="18"/>
      <c r="C253" s="18"/>
    </row>
    <row r="254" spans="2:3" x14ac:dyDescent="0.2">
      <c r="B254" s="18"/>
      <c r="C254" s="18"/>
    </row>
    <row r="255" spans="2:3" x14ac:dyDescent="0.2">
      <c r="B255" s="18"/>
      <c r="C255" s="18"/>
    </row>
    <row r="256" spans="2:3" x14ac:dyDescent="0.2">
      <c r="B256" s="18"/>
      <c r="C256" s="18"/>
    </row>
    <row r="257" spans="2:3" x14ac:dyDescent="0.2">
      <c r="B257" s="18"/>
      <c r="C257" s="18"/>
    </row>
    <row r="258" spans="2:3" x14ac:dyDescent="0.2">
      <c r="B258" s="18"/>
      <c r="C258" s="18"/>
    </row>
    <row r="259" spans="2:3" x14ac:dyDescent="0.2">
      <c r="B259" s="18"/>
      <c r="C259" s="18"/>
    </row>
    <row r="260" spans="2:3" x14ac:dyDescent="0.2">
      <c r="B260" s="18"/>
      <c r="C260" s="18"/>
    </row>
    <row r="261" spans="2:3" x14ac:dyDescent="0.2">
      <c r="B261" s="18"/>
      <c r="C261" s="18"/>
    </row>
    <row r="262" spans="2:3" x14ac:dyDescent="0.2">
      <c r="B262" s="18"/>
      <c r="C262" s="18"/>
    </row>
    <row r="263" spans="2:3" x14ac:dyDescent="0.2">
      <c r="B263" s="18"/>
      <c r="C263" s="18"/>
    </row>
    <row r="264" spans="2:3" x14ac:dyDescent="0.2">
      <c r="B264" s="18"/>
      <c r="C264" s="18"/>
    </row>
    <row r="265" spans="2:3" x14ac:dyDescent="0.2">
      <c r="B265" s="18"/>
      <c r="C265" s="18"/>
    </row>
    <row r="266" spans="2:3" x14ac:dyDescent="0.2">
      <c r="B266" s="18"/>
      <c r="C266" s="18"/>
    </row>
    <row r="267" spans="2:3" x14ac:dyDescent="0.2">
      <c r="B267" s="18"/>
      <c r="C267" s="18"/>
    </row>
    <row r="268" spans="2:3" x14ac:dyDescent="0.2">
      <c r="B268" s="18"/>
      <c r="C268" s="18"/>
    </row>
    <row r="269" spans="2:3" x14ac:dyDescent="0.2">
      <c r="B269" s="18"/>
      <c r="C269" s="18"/>
    </row>
    <row r="270" spans="2:3" x14ac:dyDescent="0.2">
      <c r="B270" s="18"/>
      <c r="C270" s="18"/>
    </row>
    <row r="271" spans="2:3" x14ac:dyDescent="0.2">
      <c r="B271" s="18"/>
      <c r="C271" s="18"/>
    </row>
    <row r="272" spans="2:3" x14ac:dyDescent="0.2">
      <c r="B272" s="18"/>
      <c r="C272" s="18"/>
    </row>
    <row r="273" spans="2:3" x14ac:dyDescent="0.2">
      <c r="B273" s="18"/>
      <c r="C273" s="18"/>
    </row>
    <row r="274" spans="2:3" x14ac:dyDescent="0.2">
      <c r="B274" s="18"/>
      <c r="C274" s="18"/>
    </row>
    <row r="275" spans="2:3" x14ac:dyDescent="0.2">
      <c r="B275" s="18"/>
      <c r="C275" s="18"/>
    </row>
    <row r="276" spans="2:3" x14ac:dyDescent="0.2">
      <c r="B276" s="18"/>
      <c r="C276" s="18"/>
    </row>
    <row r="277" spans="2:3" x14ac:dyDescent="0.2">
      <c r="B277" s="18"/>
      <c r="C277" s="18"/>
    </row>
    <row r="278" spans="2:3" x14ac:dyDescent="0.2">
      <c r="B278" s="18"/>
      <c r="C278" s="18"/>
    </row>
    <row r="279" spans="2:3" x14ac:dyDescent="0.2">
      <c r="B279" s="18"/>
      <c r="C279" s="18"/>
    </row>
    <row r="280" spans="2:3" x14ac:dyDescent="0.2">
      <c r="B280" s="18"/>
      <c r="C280" s="18"/>
    </row>
    <row r="281" spans="2:3" x14ac:dyDescent="0.2">
      <c r="B281" s="18"/>
      <c r="C281" s="18"/>
    </row>
    <row r="282" spans="2:3" x14ac:dyDescent="0.2">
      <c r="B282" s="18"/>
      <c r="C282" s="18"/>
    </row>
    <row r="283" spans="2:3" x14ac:dyDescent="0.2">
      <c r="B283" s="18"/>
      <c r="C283" s="18"/>
    </row>
    <row r="284" spans="2:3" x14ac:dyDescent="0.2">
      <c r="B284" s="18"/>
      <c r="C284" s="18"/>
    </row>
    <row r="285" spans="2:3" x14ac:dyDescent="0.2">
      <c r="B285" s="18"/>
      <c r="C285" s="18"/>
    </row>
    <row r="286" spans="2:3" x14ac:dyDescent="0.2">
      <c r="B286" s="18"/>
      <c r="C286" s="18"/>
    </row>
    <row r="287" spans="2:3" x14ac:dyDescent="0.2">
      <c r="B287" s="18"/>
      <c r="C287" s="18"/>
    </row>
    <row r="288" spans="2:3" x14ac:dyDescent="0.2">
      <c r="B288" s="18"/>
      <c r="C288" s="18"/>
    </row>
    <row r="289" spans="2:3" x14ac:dyDescent="0.2">
      <c r="B289" s="18"/>
      <c r="C289" s="18"/>
    </row>
    <row r="290" spans="2:3" x14ac:dyDescent="0.2">
      <c r="B290" s="18"/>
      <c r="C290" s="18"/>
    </row>
    <row r="291" spans="2:3" x14ac:dyDescent="0.2">
      <c r="B291" s="18"/>
      <c r="C291" s="18"/>
    </row>
    <row r="292" spans="2:3" x14ac:dyDescent="0.2">
      <c r="B292" s="18"/>
      <c r="C292" s="18"/>
    </row>
    <row r="293" spans="2:3" x14ac:dyDescent="0.2">
      <c r="B293" s="18"/>
      <c r="C293" s="18"/>
    </row>
    <row r="294" spans="2:3" x14ac:dyDescent="0.2">
      <c r="B294" s="18"/>
      <c r="C294" s="18"/>
    </row>
    <row r="295" spans="2:3" x14ac:dyDescent="0.2">
      <c r="B295" s="18"/>
      <c r="C295" s="18"/>
    </row>
    <row r="296" spans="2:3" x14ac:dyDescent="0.2">
      <c r="B296" s="18"/>
      <c r="C296" s="18"/>
    </row>
    <row r="297" spans="2:3" x14ac:dyDescent="0.2">
      <c r="B297" s="18"/>
      <c r="C297" s="18"/>
    </row>
    <row r="298" spans="2:3" x14ac:dyDescent="0.2">
      <c r="B298" s="18"/>
      <c r="C298" s="18"/>
    </row>
    <row r="299" spans="2:3" x14ac:dyDescent="0.2">
      <c r="B299" s="18"/>
      <c r="C299" s="18"/>
    </row>
    <row r="300" spans="2:3" x14ac:dyDescent="0.2">
      <c r="B300" s="18"/>
      <c r="C300" s="18"/>
    </row>
    <row r="301" spans="2:3" x14ac:dyDescent="0.2">
      <c r="B301" s="18"/>
      <c r="C301" s="18"/>
    </row>
    <row r="302" spans="2:3" x14ac:dyDescent="0.2">
      <c r="B302" s="18"/>
      <c r="C302" s="18"/>
    </row>
    <row r="303" spans="2:3" x14ac:dyDescent="0.2">
      <c r="B303" s="18"/>
      <c r="C303" s="18"/>
    </row>
    <row r="304" spans="2:3" x14ac:dyDescent="0.2">
      <c r="B304" s="18"/>
      <c r="C304" s="18"/>
    </row>
    <row r="305" spans="2:3" x14ac:dyDescent="0.2">
      <c r="B305" s="18"/>
      <c r="C305" s="18"/>
    </row>
    <row r="306" spans="2:3" x14ac:dyDescent="0.2">
      <c r="B306" s="18"/>
      <c r="C306" s="18"/>
    </row>
    <row r="307" spans="2:3" x14ac:dyDescent="0.2">
      <c r="B307" s="18"/>
      <c r="C307" s="18"/>
    </row>
    <row r="308" spans="2:3" x14ac:dyDescent="0.2">
      <c r="B308" s="18"/>
      <c r="C308" s="18"/>
    </row>
    <row r="309" spans="2:3" x14ac:dyDescent="0.2">
      <c r="B309" s="18"/>
      <c r="C309" s="18"/>
    </row>
    <row r="310" spans="2:3" x14ac:dyDescent="0.2">
      <c r="B310" s="18"/>
      <c r="C310" s="18"/>
    </row>
    <row r="311" spans="2:3" x14ac:dyDescent="0.2">
      <c r="B311" s="18"/>
      <c r="C311" s="18"/>
    </row>
    <row r="312" spans="2:3" x14ac:dyDescent="0.2">
      <c r="B312" s="18"/>
      <c r="C312" s="18"/>
    </row>
    <row r="313" spans="2:3" x14ac:dyDescent="0.2">
      <c r="B313" s="18"/>
      <c r="C313" s="18"/>
    </row>
    <row r="314" spans="2:3" x14ac:dyDescent="0.2">
      <c r="B314" s="18"/>
      <c r="C314" s="18"/>
    </row>
    <row r="315" spans="2:3" x14ac:dyDescent="0.2">
      <c r="B315" s="18"/>
      <c r="C315" s="18"/>
    </row>
    <row r="316" spans="2:3" x14ac:dyDescent="0.2">
      <c r="B316" s="18"/>
      <c r="C316" s="18"/>
    </row>
    <row r="317" spans="2:3" x14ac:dyDescent="0.2">
      <c r="B317" s="18"/>
      <c r="C317" s="18"/>
    </row>
    <row r="318" spans="2:3" x14ac:dyDescent="0.2">
      <c r="B318" s="18"/>
      <c r="C318" s="18"/>
    </row>
    <row r="319" spans="2:3" x14ac:dyDescent="0.2">
      <c r="B319" s="18"/>
      <c r="C319" s="18"/>
    </row>
    <row r="320" spans="2:3" x14ac:dyDescent="0.2">
      <c r="B320" s="18"/>
      <c r="C320" s="18"/>
    </row>
    <row r="321" spans="2:3" x14ac:dyDescent="0.2">
      <c r="B321" s="18"/>
      <c r="C321" s="18"/>
    </row>
    <row r="322" spans="2:3" x14ac:dyDescent="0.2">
      <c r="B322" s="18"/>
      <c r="C322" s="18"/>
    </row>
    <row r="323" spans="2:3" x14ac:dyDescent="0.2">
      <c r="B323" s="18"/>
      <c r="C323" s="18"/>
    </row>
    <row r="324" spans="2:3" x14ac:dyDescent="0.2">
      <c r="B324" s="18"/>
      <c r="C324" s="18"/>
    </row>
    <row r="325" spans="2:3" x14ac:dyDescent="0.2">
      <c r="B325" s="18"/>
      <c r="C325" s="18"/>
    </row>
    <row r="326" spans="2:3" x14ac:dyDescent="0.2">
      <c r="B326" s="18"/>
      <c r="C326" s="18"/>
    </row>
    <row r="327" spans="2:3" x14ac:dyDescent="0.2">
      <c r="B327" s="18"/>
      <c r="C327" s="18"/>
    </row>
    <row r="328" spans="2:3" x14ac:dyDescent="0.2">
      <c r="B328" s="18"/>
      <c r="C328" s="18"/>
    </row>
    <row r="329" spans="2:3" x14ac:dyDescent="0.2">
      <c r="B329" s="18"/>
      <c r="C329" s="18"/>
    </row>
    <row r="330" spans="2:3" x14ac:dyDescent="0.2">
      <c r="B330" s="18"/>
      <c r="C330" s="18"/>
    </row>
    <row r="331" spans="2:3" x14ac:dyDescent="0.2">
      <c r="B331" s="18"/>
      <c r="C331" s="18"/>
    </row>
    <row r="332" spans="2:3" x14ac:dyDescent="0.2">
      <c r="B332" s="18"/>
      <c r="C332" s="18"/>
    </row>
    <row r="333" spans="2:3" x14ac:dyDescent="0.2">
      <c r="B333" s="18"/>
      <c r="C333" s="18"/>
    </row>
    <row r="334" spans="2:3" x14ac:dyDescent="0.2">
      <c r="B334" s="18"/>
      <c r="C334" s="18"/>
    </row>
    <row r="335" spans="2:3" x14ac:dyDescent="0.2">
      <c r="B335" s="18"/>
      <c r="C335" s="18"/>
    </row>
    <row r="336" spans="2:3" x14ac:dyDescent="0.2">
      <c r="B336" s="18"/>
      <c r="C336" s="18"/>
    </row>
    <row r="337" spans="2:3" x14ac:dyDescent="0.2">
      <c r="B337" s="18"/>
      <c r="C337" s="18"/>
    </row>
    <row r="338" spans="2:3" x14ac:dyDescent="0.2">
      <c r="B338" s="18"/>
      <c r="C338" s="18"/>
    </row>
    <row r="339" spans="2:3" x14ac:dyDescent="0.2">
      <c r="B339" s="18"/>
      <c r="C339" s="18"/>
    </row>
    <row r="340" spans="2:3" x14ac:dyDescent="0.2">
      <c r="B340" s="18"/>
      <c r="C340" s="18"/>
    </row>
    <row r="341" spans="2:3" x14ac:dyDescent="0.2">
      <c r="B341" s="18"/>
      <c r="C341" s="18"/>
    </row>
    <row r="342" spans="2:3" x14ac:dyDescent="0.2">
      <c r="B342" s="18"/>
      <c r="C342" s="18"/>
    </row>
    <row r="343" spans="2:3" x14ac:dyDescent="0.2">
      <c r="B343" s="18"/>
      <c r="C343" s="18"/>
    </row>
    <row r="344" spans="2:3" x14ac:dyDescent="0.2">
      <c r="B344" s="18"/>
      <c r="C344" s="18"/>
    </row>
    <row r="345" spans="2:3" x14ac:dyDescent="0.2">
      <c r="B345" s="18"/>
      <c r="C345" s="18"/>
    </row>
    <row r="346" spans="2:3" x14ac:dyDescent="0.2">
      <c r="B346" s="18"/>
      <c r="C346" s="18"/>
    </row>
    <row r="347" spans="2:3" x14ac:dyDescent="0.2">
      <c r="B347" s="18"/>
      <c r="C347" s="18"/>
    </row>
    <row r="348" spans="2:3" x14ac:dyDescent="0.2">
      <c r="B348" s="18"/>
      <c r="C348" s="18"/>
    </row>
    <row r="349" spans="2:3" x14ac:dyDescent="0.2">
      <c r="B349" s="18"/>
      <c r="C349" s="18"/>
    </row>
    <row r="350" spans="2:3" x14ac:dyDescent="0.2">
      <c r="B350" s="18"/>
      <c r="C350" s="18"/>
    </row>
    <row r="351" spans="2:3" x14ac:dyDescent="0.2">
      <c r="B351" s="18"/>
      <c r="C351" s="18"/>
    </row>
    <row r="352" spans="2:3" x14ac:dyDescent="0.2">
      <c r="B352" s="18"/>
      <c r="C352" s="18"/>
    </row>
    <row r="353" spans="2:3" x14ac:dyDescent="0.2">
      <c r="B353" s="18"/>
      <c r="C353" s="18"/>
    </row>
    <row r="354" spans="2:3" x14ac:dyDescent="0.2">
      <c r="B354" s="18"/>
      <c r="C354" s="18"/>
    </row>
    <row r="355" spans="2:3" x14ac:dyDescent="0.2">
      <c r="B355" s="18"/>
      <c r="C355" s="18"/>
    </row>
    <row r="356" spans="2:3" x14ac:dyDescent="0.2">
      <c r="B356" s="18"/>
      <c r="C356" s="18"/>
    </row>
    <row r="357" spans="2:3" x14ac:dyDescent="0.2">
      <c r="B357" s="18"/>
      <c r="C357" s="18"/>
    </row>
    <row r="358" spans="2:3" x14ac:dyDescent="0.2">
      <c r="B358" s="18"/>
      <c r="C358" s="18"/>
    </row>
    <row r="359" spans="2:3" x14ac:dyDescent="0.2">
      <c r="B359" s="18"/>
      <c r="C359" s="18"/>
    </row>
    <row r="360" spans="2:3" x14ac:dyDescent="0.2">
      <c r="B360" s="18"/>
      <c r="C360" s="18"/>
    </row>
    <row r="361" spans="2:3" x14ac:dyDescent="0.2">
      <c r="B361" s="18"/>
      <c r="C361" s="18"/>
    </row>
    <row r="362" spans="2:3" x14ac:dyDescent="0.2">
      <c r="B362" s="18"/>
      <c r="C362" s="18"/>
    </row>
    <row r="363" spans="2:3" x14ac:dyDescent="0.2">
      <c r="B363" s="18"/>
      <c r="C363" s="18"/>
    </row>
    <row r="364" spans="2:3" x14ac:dyDescent="0.2">
      <c r="B364" s="18"/>
      <c r="C364" s="18"/>
    </row>
    <row r="365" spans="2:3" x14ac:dyDescent="0.2">
      <c r="B365" s="18"/>
      <c r="C365" s="18"/>
    </row>
    <row r="366" spans="2:3" x14ac:dyDescent="0.2">
      <c r="B366" s="18"/>
      <c r="C366" s="18"/>
    </row>
    <row r="367" spans="2:3" x14ac:dyDescent="0.2">
      <c r="B367" s="18"/>
      <c r="C367" s="18"/>
    </row>
    <row r="368" spans="2:3" x14ac:dyDescent="0.2">
      <c r="B368" s="18"/>
      <c r="C368" s="18"/>
    </row>
    <row r="369" spans="2:3" x14ac:dyDescent="0.2">
      <c r="B369" s="18"/>
      <c r="C369" s="18"/>
    </row>
    <row r="370" spans="2:3" x14ac:dyDescent="0.2">
      <c r="B370" s="18"/>
      <c r="C370" s="18"/>
    </row>
    <row r="371" spans="2:3" x14ac:dyDescent="0.2">
      <c r="B371" s="18"/>
      <c r="C371" s="18"/>
    </row>
    <row r="372" spans="2:3" x14ac:dyDescent="0.2">
      <c r="B372" s="18"/>
      <c r="C372" s="18"/>
    </row>
    <row r="373" spans="2:3" x14ac:dyDescent="0.2">
      <c r="B373" s="18"/>
      <c r="C373" s="18"/>
    </row>
    <row r="374" spans="2:3" x14ac:dyDescent="0.2">
      <c r="B374" s="18"/>
      <c r="C374" s="18"/>
    </row>
    <row r="375" spans="2:3" x14ac:dyDescent="0.2">
      <c r="B375" s="18"/>
      <c r="C375" s="18"/>
    </row>
    <row r="376" spans="2:3" x14ac:dyDescent="0.2">
      <c r="B376" s="18"/>
      <c r="C376" s="18"/>
    </row>
    <row r="377" spans="2:3" x14ac:dyDescent="0.2">
      <c r="B377" s="18"/>
      <c r="C377" s="18"/>
    </row>
    <row r="378" spans="2:3" x14ac:dyDescent="0.2">
      <c r="B378" s="18"/>
      <c r="C378" s="18"/>
    </row>
    <row r="379" spans="2:3" x14ac:dyDescent="0.2">
      <c r="B379" s="18"/>
      <c r="C379" s="18"/>
    </row>
    <row r="380" spans="2:3" x14ac:dyDescent="0.2">
      <c r="B380" s="18"/>
      <c r="C380" s="18"/>
    </row>
    <row r="381" spans="2:3" x14ac:dyDescent="0.2">
      <c r="B381" s="18"/>
      <c r="C381" s="18"/>
    </row>
    <row r="382" spans="2:3" x14ac:dyDescent="0.2">
      <c r="B382" s="18"/>
      <c r="C382" s="18"/>
    </row>
    <row r="383" spans="2:3" x14ac:dyDescent="0.2">
      <c r="B383" s="18"/>
      <c r="C383" s="18"/>
    </row>
    <row r="384" spans="2:3" x14ac:dyDescent="0.2">
      <c r="B384" s="18"/>
      <c r="C384" s="18"/>
    </row>
    <row r="385" spans="2:3" x14ac:dyDescent="0.2">
      <c r="B385" s="18"/>
      <c r="C385" s="18"/>
    </row>
    <row r="386" spans="2:3" x14ac:dyDescent="0.2">
      <c r="B386" s="18"/>
      <c r="C386" s="18"/>
    </row>
    <row r="387" spans="2:3" x14ac:dyDescent="0.2">
      <c r="B387" s="18"/>
      <c r="C387" s="18"/>
    </row>
    <row r="388" spans="2:3" x14ac:dyDescent="0.2">
      <c r="B388" s="18"/>
      <c r="C388" s="18"/>
    </row>
    <row r="389" spans="2:3" x14ac:dyDescent="0.2">
      <c r="B389" s="18"/>
      <c r="C389" s="18"/>
    </row>
    <row r="390" spans="2:3" x14ac:dyDescent="0.2">
      <c r="B390" s="18"/>
      <c r="C390" s="18"/>
    </row>
    <row r="391" spans="2:3" x14ac:dyDescent="0.2">
      <c r="B391" s="18"/>
      <c r="C391" s="18"/>
    </row>
    <row r="392" spans="2:3" x14ac:dyDescent="0.2">
      <c r="B392" s="18"/>
      <c r="C392" s="18"/>
    </row>
    <row r="393" spans="2:3" x14ac:dyDescent="0.2">
      <c r="B393" s="18"/>
      <c r="C393" s="18"/>
    </row>
    <row r="394" spans="2:3" x14ac:dyDescent="0.2">
      <c r="B394" s="18"/>
      <c r="C394" s="18"/>
    </row>
    <row r="395" spans="2:3" x14ac:dyDescent="0.2">
      <c r="B395" s="18"/>
      <c r="C395" s="18"/>
    </row>
    <row r="396" spans="2:3" x14ac:dyDescent="0.2">
      <c r="B396" s="18"/>
      <c r="C396" s="18"/>
    </row>
    <row r="397" spans="2:3" x14ac:dyDescent="0.2">
      <c r="B397" s="18"/>
      <c r="C397" s="18"/>
    </row>
    <row r="398" spans="2:3" x14ac:dyDescent="0.2">
      <c r="B398" s="18"/>
      <c r="C398" s="18"/>
    </row>
    <row r="399" spans="2:3" x14ac:dyDescent="0.2">
      <c r="B399" s="18"/>
      <c r="C399" s="18"/>
    </row>
    <row r="400" spans="2:3" x14ac:dyDescent="0.2">
      <c r="B400" s="18"/>
      <c r="C400" s="18"/>
    </row>
    <row r="401" spans="2:3" x14ac:dyDescent="0.2">
      <c r="B401" s="18"/>
      <c r="C401" s="18"/>
    </row>
    <row r="402" spans="2:3" x14ac:dyDescent="0.2">
      <c r="B402" s="18"/>
      <c r="C402" s="18"/>
    </row>
    <row r="403" spans="2:3" x14ac:dyDescent="0.2">
      <c r="B403" s="18"/>
      <c r="C403" s="18"/>
    </row>
    <row r="404" spans="2:3" x14ac:dyDescent="0.2">
      <c r="B404" s="18"/>
      <c r="C404" s="18"/>
    </row>
    <row r="405" spans="2:3" x14ac:dyDescent="0.2">
      <c r="C405" s="18"/>
    </row>
    <row r="406" spans="2:3" x14ac:dyDescent="0.2">
      <c r="C406" s="18"/>
    </row>
    <row r="407" spans="2:3" x14ac:dyDescent="0.2">
      <c r="C407" s="18"/>
    </row>
    <row r="408" spans="2:3" x14ac:dyDescent="0.2">
      <c r="C408" s="18"/>
    </row>
    <row r="409" spans="2:3" x14ac:dyDescent="0.2">
      <c r="C409" s="18"/>
    </row>
    <row r="410" spans="2:3" x14ac:dyDescent="0.2">
      <c r="C410" s="18"/>
    </row>
    <row r="411" spans="2:3" x14ac:dyDescent="0.2">
      <c r="C411" s="18"/>
    </row>
    <row r="412" spans="2:3" x14ac:dyDescent="0.2">
      <c r="C412" s="18"/>
    </row>
    <row r="413" spans="2:3" x14ac:dyDescent="0.2">
      <c r="C413" s="18"/>
    </row>
    <row r="414" spans="2:3" x14ac:dyDescent="0.2">
      <c r="C414" s="18"/>
    </row>
    <row r="415" spans="2:3" x14ac:dyDescent="0.2">
      <c r="C415" s="18"/>
    </row>
    <row r="416" spans="2:3" x14ac:dyDescent="0.2">
      <c r="C416" s="18"/>
    </row>
    <row r="417" spans="3:3" x14ac:dyDescent="0.2">
      <c r="C417" s="18"/>
    </row>
    <row r="418" spans="3:3" x14ac:dyDescent="0.2">
      <c r="C418" s="18"/>
    </row>
    <row r="419" spans="3:3" x14ac:dyDescent="0.2">
      <c r="C419" s="18"/>
    </row>
    <row r="420" spans="3:3" x14ac:dyDescent="0.2">
      <c r="C420" s="18"/>
    </row>
    <row r="421" spans="3:3" x14ac:dyDescent="0.2">
      <c r="C421" s="18"/>
    </row>
    <row r="422" spans="3:3" x14ac:dyDescent="0.2">
      <c r="C422" s="18"/>
    </row>
    <row r="423" spans="3:3" x14ac:dyDescent="0.2">
      <c r="C423" s="18"/>
    </row>
    <row r="424" spans="3:3" x14ac:dyDescent="0.2">
      <c r="C424" s="18"/>
    </row>
    <row r="425" spans="3:3" x14ac:dyDescent="0.2">
      <c r="C425" s="18"/>
    </row>
    <row r="426" spans="3:3" x14ac:dyDescent="0.2">
      <c r="C426" s="18"/>
    </row>
    <row r="427" spans="3:3" x14ac:dyDescent="0.2">
      <c r="C427" s="18"/>
    </row>
    <row r="428" spans="3:3" x14ac:dyDescent="0.2">
      <c r="C428" s="18"/>
    </row>
    <row r="429" spans="3:3" x14ac:dyDescent="0.2">
      <c r="C429" s="18"/>
    </row>
    <row r="430" spans="3:3" x14ac:dyDescent="0.2">
      <c r="C430" s="18"/>
    </row>
    <row r="431" spans="3:3" x14ac:dyDescent="0.2">
      <c r="C431" s="18"/>
    </row>
    <row r="432" spans="3:3" x14ac:dyDescent="0.2">
      <c r="C432" s="18"/>
    </row>
    <row r="433" spans="3:3" x14ac:dyDescent="0.2">
      <c r="C433" s="18"/>
    </row>
    <row r="434" spans="3:3" x14ac:dyDescent="0.2">
      <c r="C434" s="18"/>
    </row>
    <row r="435" spans="3:3" x14ac:dyDescent="0.2">
      <c r="C435" s="18"/>
    </row>
    <row r="436" spans="3:3" x14ac:dyDescent="0.2">
      <c r="C436" s="18"/>
    </row>
    <row r="437" spans="3:3" x14ac:dyDescent="0.2">
      <c r="C437" s="18"/>
    </row>
    <row r="438" spans="3:3" x14ac:dyDescent="0.2">
      <c r="C438" s="18"/>
    </row>
    <row r="439" spans="3:3" x14ac:dyDescent="0.2">
      <c r="C439" s="18"/>
    </row>
    <row r="440" spans="3:3" x14ac:dyDescent="0.2">
      <c r="C440" s="18"/>
    </row>
    <row r="441" spans="3:3" x14ac:dyDescent="0.2">
      <c r="C441" s="18"/>
    </row>
    <row r="442" spans="3:3" x14ac:dyDescent="0.2">
      <c r="C442" s="18"/>
    </row>
    <row r="443" spans="3:3" x14ac:dyDescent="0.2">
      <c r="C443" s="18"/>
    </row>
    <row r="444" spans="3:3" x14ac:dyDescent="0.2">
      <c r="C444" s="18"/>
    </row>
    <row r="445" spans="3:3" x14ac:dyDescent="0.2">
      <c r="C445" s="18"/>
    </row>
    <row r="446" spans="3:3" x14ac:dyDescent="0.2">
      <c r="C446" s="18"/>
    </row>
    <row r="447" spans="3:3" x14ac:dyDescent="0.2">
      <c r="C447" s="18"/>
    </row>
    <row r="448" spans="3:3" x14ac:dyDescent="0.2">
      <c r="C448" s="18"/>
    </row>
    <row r="449" spans="3:3" x14ac:dyDescent="0.2">
      <c r="C449" s="18"/>
    </row>
    <row r="450" spans="3:3" x14ac:dyDescent="0.2">
      <c r="C450" s="18"/>
    </row>
    <row r="451" spans="3:3" x14ac:dyDescent="0.2">
      <c r="C451" s="18"/>
    </row>
    <row r="452" spans="3:3" x14ac:dyDescent="0.2">
      <c r="C452" s="18"/>
    </row>
    <row r="453" spans="3:3" x14ac:dyDescent="0.2">
      <c r="C453" s="18"/>
    </row>
    <row r="454" spans="3:3" x14ac:dyDescent="0.2">
      <c r="C454" s="18"/>
    </row>
    <row r="455" spans="3:3" x14ac:dyDescent="0.2">
      <c r="C455" s="18"/>
    </row>
    <row r="456" spans="3:3" x14ac:dyDescent="0.2">
      <c r="C456" s="18"/>
    </row>
    <row r="457" spans="3:3" x14ac:dyDescent="0.2">
      <c r="C457" s="18"/>
    </row>
    <row r="458" spans="3:3" x14ac:dyDescent="0.2">
      <c r="C458" s="18"/>
    </row>
    <row r="459" spans="3:3" x14ac:dyDescent="0.2">
      <c r="C459" s="18"/>
    </row>
    <row r="460" spans="3:3" x14ac:dyDescent="0.2">
      <c r="C460" s="18"/>
    </row>
    <row r="461" spans="3:3" x14ac:dyDescent="0.2">
      <c r="C461" s="18"/>
    </row>
    <row r="462" spans="3:3" x14ac:dyDescent="0.2">
      <c r="C462" s="18"/>
    </row>
    <row r="463" spans="3:3" x14ac:dyDescent="0.2">
      <c r="C463" s="18"/>
    </row>
    <row r="464" spans="3:3" x14ac:dyDescent="0.2">
      <c r="C464" s="18"/>
    </row>
    <row r="465" spans="3:3" x14ac:dyDescent="0.2">
      <c r="C465" s="18"/>
    </row>
    <row r="466" spans="3:3" x14ac:dyDescent="0.2">
      <c r="C466" s="18"/>
    </row>
    <row r="467" spans="3:3" x14ac:dyDescent="0.2">
      <c r="C467" s="18"/>
    </row>
    <row r="468" spans="3:3" x14ac:dyDescent="0.2">
      <c r="C468" s="18"/>
    </row>
    <row r="469" spans="3:3" x14ac:dyDescent="0.2">
      <c r="C469" s="18"/>
    </row>
    <row r="470" spans="3:3" x14ac:dyDescent="0.2">
      <c r="C470" s="18"/>
    </row>
    <row r="471" spans="3:3" x14ac:dyDescent="0.2">
      <c r="C471" s="18"/>
    </row>
    <row r="472" spans="3:3" x14ac:dyDescent="0.2">
      <c r="C472" s="18"/>
    </row>
    <row r="473" spans="3:3" x14ac:dyDescent="0.2">
      <c r="C473" s="18"/>
    </row>
    <row r="474" spans="3:3" x14ac:dyDescent="0.2">
      <c r="C474" s="18"/>
    </row>
    <row r="475" spans="3:3" x14ac:dyDescent="0.2">
      <c r="C475" s="18"/>
    </row>
    <row r="476" spans="3:3" x14ac:dyDescent="0.2">
      <c r="C476" s="18"/>
    </row>
    <row r="477" spans="3:3" x14ac:dyDescent="0.2">
      <c r="C477" s="18"/>
    </row>
    <row r="478" spans="3:3" x14ac:dyDescent="0.2">
      <c r="C478" s="18"/>
    </row>
    <row r="479" spans="3:3" x14ac:dyDescent="0.2">
      <c r="C479" s="18"/>
    </row>
    <row r="480" spans="3:3" x14ac:dyDescent="0.2">
      <c r="C480" s="18"/>
    </row>
    <row r="481" spans="3:3" x14ac:dyDescent="0.2">
      <c r="C481" s="18"/>
    </row>
    <row r="482" spans="3:3" x14ac:dyDescent="0.2">
      <c r="C482" s="18"/>
    </row>
    <row r="483" spans="3:3" x14ac:dyDescent="0.2">
      <c r="C483" s="18"/>
    </row>
    <row r="484" spans="3:3" x14ac:dyDescent="0.2">
      <c r="C484" s="18"/>
    </row>
    <row r="485" spans="3:3" x14ac:dyDescent="0.2">
      <c r="C485" s="18"/>
    </row>
    <row r="486" spans="3:3" x14ac:dyDescent="0.2">
      <c r="C486" s="18"/>
    </row>
    <row r="487" spans="3:3" x14ac:dyDescent="0.2">
      <c r="C487" s="18"/>
    </row>
    <row r="488" spans="3:3" x14ac:dyDescent="0.2">
      <c r="C488" s="18"/>
    </row>
    <row r="489" spans="3:3" x14ac:dyDescent="0.2">
      <c r="C489" s="18"/>
    </row>
    <row r="490" spans="3:3" x14ac:dyDescent="0.2">
      <c r="C490" s="18"/>
    </row>
    <row r="491" spans="3:3" x14ac:dyDescent="0.2">
      <c r="C491" s="18"/>
    </row>
    <row r="492" spans="3:3" x14ac:dyDescent="0.2">
      <c r="C492" s="18"/>
    </row>
    <row r="493" spans="3:3" x14ac:dyDescent="0.2">
      <c r="C493" s="18"/>
    </row>
    <row r="494" spans="3:3" x14ac:dyDescent="0.2">
      <c r="C494" s="18"/>
    </row>
    <row r="495" spans="3:3" x14ac:dyDescent="0.2">
      <c r="C495" s="18"/>
    </row>
    <row r="496" spans="3:3" x14ac:dyDescent="0.2">
      <c r="C496" s="18"/>
    </row>
    <row r="497" spans="3:3" x14ac:dyDescent="0.2">
      <c r="C497" s="18"/>
    </row>
    <row r="498" spans="3:3" x14ac:dyDescent="0.2">
      <c r="C498" s="18"/>
    </row>
    <row r="499" spans="3:3" x14ac:dyDescent="0.2">
      <c r="C499" s="18"/>
    </row>
    <row r="500" spans="3:3" x14ac:dyDescent="0.2">
      <c r="C500" s="18"/>
    </row>
    <row r="501" spans="3:3" x14ac:dyDescent="0.2">
      <c r="C501" s="18"/>
    </row>
    <row r="502" spans="3:3" x14ac:dyDescent="0.2">
      <c r="C502" s="18"/>
    </row>
    <row r="503" spans="3:3" x14ac:dyDescent="0.2">
      <c r="C503" s="18"/>
    </row>
    <row r="504" spans="3:3" x14ac:dyDescent="0.2">
      <c r="C504" s="18"/>
    </row>
    <row r="505" spans="3:3" x14ac:dyDescent="0.2">
      <c r="C505" s="18"/>
    </row>
    <row r="506" spans="3:3" x14ac:dyDescent="0.2">
      <c r="C506" s="18"/>
    </row>
    <row r="507" spans="3:3" x14ac:dyDescent="0.2">
      <c r="C507" s="18"/>
    </row>
    <row r="508" spans="3:3" x14ac:dyDescent="0.2">
      <c r="C508" s="18"/>
    </row>
    <row r="509" spans="3:3" x14ac:dyDescent="0.2">
      <c r="C509" s="18"/>
    </row>
    <row r="510" spans="3:3" x14ac:dyDescent="0.2">
      <c r="C510" s="18"/>
    </row>
    <row r="511" spans="3:3" x14ac:dyDescent="0.2">
      <c r="C511" s="18"/>
    </row>
    <row r="512" spans="3:3" x14ac:dyDescent="0.2">
      <c r="C512" s="18"/>
    </row>
    <row r="513" spans="3:3" x14ac:dyDescent="0.2">
      <c r="C513" s="18"/>
    </row>
    <row r="514" spans="3:3" x14ac:dyDescent="0.2">
      <c r="C514" s="18"/>
    </row>
    <row r="515" spans="3:3" x14ac:dyDescent="0.2">
      <c r="C515" s="18"/>
    </row>
    <row r="516" spans="3:3" x14ac:dyDescent="0.2">
      <c r="C516" s="18"/>
    </row>
    <row r="517" spans="3:3" x14ac:dyDescent="0.2">
      <c r="C517" s="18"/>
    </row>
    <row r="518" spans="3:3" x14ac:dyDescent="0.2">
      <c r="C518" s="18"/>
    </row>
    <row r="519" spans="3:3" x14ac:dyDescent="0.2">
      <c r="C519" s="18"/>
    </row>
    <row r="520" spans="3:3" x14ac:dyDescent="0.2">
      <c r="C520" s="18"/>
    </row>
    <row r="521" spans="3:3" x14ac:dyDescent="0.2">
      <c r="C521" s="18"/>
    </row>
    <row r="522" spans="3:3" x14ac:dyDescent="0.2">
      <c r="C522" s="18"/>
    </row>
    <row r="523" spans="3:3" x14ac:dyDescent="0.2">
      <c r="C523" s="18"/>
    </row>
    <row r="524" spans="3:3" x14ac:dyDescent="0.2">
      <c r="C524" s="18"/>
    </row>
    <row r="525" spans="3:3" x14ac:dyDescent="0.2">
      <c r="C525" s="18"/>
    </row>
    <row r="526" spans="3:3" x14ac:dyDescent="0.2">
      <c r="C526" s="18"/>
    </row>
    <row r="527" spans="3:3" x14ac:dyDescent="0.2">
      <c r="C527" s="18"/>
    </row>
    <row r="528" spans="3:3" x14ac:dyDescent="0.2">
      <c r="C528" s="18"/>
    </row>
    <row r="529" spans="3:3" x14ac:dyDescent="0.2">
      <c r="C529" s="18"/>
    </row>
    <row r="530" spans="3:3" x14ac:dyDescent="0.2">
      <c r="C530" s="18"/>
    </row>
    <row r="531" spans="3:3" x14ac:dyDescent="0.2">
      <c r="C531" s="18"/>
    </row>
    <row r="532" spans="3:3" x14ac:dyDescent="0.2">
      <c r="C532" s="18"/>
    </row>
    <row r="533" spans="3:3" x14ac:dyDescent="0.2">
      <c r="C533" s="18"/>
    </row>
    <row r="534" spans="3:3" x14ac:dyDescent="0.2">
      <c r="C534" s="18"/>
    </row>
    <row r="535" spans="3:3" x14ac:dyDescent="0.2">
      <c r="C535" s="18"/>
    </row>
    <row r="536" spans="3:3" x14ac:dyDescent="0.2">
      <c r="C536" s="18"/>
    </row>
    <row r="537" spans="3:3" x14ac:dyDescent="0.2">
      <c r="C537" s="18"/>
    </row>
    <row r="538" spans="3:3" x14ac:dyDescent="0.2">
      <c r="C538" s="18"/>
    </row>
    <row r="539" spans="3:3" x14ac:dyDescent="0.2">
      <c r="C539" s="18"/>
    </row>
    <row r="540" spans="3:3" x14ac:dyDescent="0.2">
      <c r="C540" s="18"/>
    </row>
    <row r="541" spans="3:3" x14ac:dyDescent="0.2">
      <c r="C541" s="18"/>
    </row>
    <row r="542" spans="3:3" x14ac:dyDescent="0.2">
      <c r="C542" s="18"/>
    </row>
    <row r="543" spans="3:3" x14ac:dyDescent="0.2">
      <c r="C543" s="18"/>
    </row>
    <row r="544" spans="3:3" x14ac:dyDescent="0.2">
      <c r="C544" s="18"/>
    </row>
    <row r="545" spans="3:3" x14ac:dyDescent="0.2">
      <c r="C545" s="18"/>
    </row>
    <row r="546" spans="3:3" x14ac:dyDescent="0.2">
      <c r="C546" s="18"/>
    </row>
    <row r="547" spans="3:3" x14ac:dyDescent="0.2">
      <c r="C547" s="18"/>
    </row>
    <row r="548" spans="3:3" x14ac:dyDescent="0.2">
      <c r="C548" s="18"/>
    </row>
    <row r="549" spans="3:3" x14ac:dyDescent="0.2">
      <c r="C549" s="18"/>
    </row>
    <row r="550" spans="3:3" x14ac:dyDescent="0.2">
      <c r="C550" s="18"/>
    </row>
    <row r="551" spans="3:3" x14ac:dyDescent="0.2">
      <c r="C551" s="18"/>
    </row>
    <row r="552" spans="3:3" x14ac:dyDescent="0.2">
      <c r="C552" s="18"/>
    </row>
    <row r="553" spans="3:3" x14ac:dyDescent="0.2">
      <c r="C553" s="18"/>
    </row>
    <row r="554" spans="3:3" x14ac:dyDescent="0.2">
      <c r="C554" s="18"/>
    </row>
    <row r="555" spans="3:3" x14ac:dyDescent="0.2">
      <c r="C555" s="18"/>
    </row>
    <row r="556" spans="3:3" x14ac:dyDescent="0.2">
      <c r="C556" s="18"/>
    </row>
    <row r="557" spans="3:3" x14ac:dyDescent="0.2">
      <c r="C557" s="18"/>
    </row>
    <row r="558" spans="3:3" x14ac:dyDescent="0.2">
      <c r="C558" s="18"/>
    </row>
    <row r="559" spans="3:3" x14ac:dyDescent="0.2">
      <c r="C559" s="18"/>
    </row>
    <row r="560" spans="3:3" x14ac:dyDescent="0.2">
      <c r="C560" s="18"/>
    </row>
    <row r="561" spans="3:3" x14ac:dyDescent="0.2">
      <c r="C561" s="18"/>
    </row>
    <row r="562" spans="3:3" x14ac:dyDescent="0.2">
      <c r="C562" s="18"/>
    </row>
    <row r="563" spans="3:3" x14ac:dyDescent="0.2">
      <c r="C563" s="18"/>
    </row>
    <row r="564" spans="3:3" x14ac:dyDescent="0.2">
      <c r="C564" s="18"/>
    </row>
    <row r="565" spans="3:3" x14ac:dyDescent="0.2">
      <c r="C565" s="18"/>
    </row>
    <row r="566" spans="3:3" x14ac:dyDescent="0.2">
      <c r="C566" s="18"/>
    </row>
    <row r="567" spans="3:3" x14ac:dyDescent="0.2">
      <c r="C567" s="18"/>
    </row>
    <row r="568" spans="3:3" x14ac:dyDescent="0.2">
      <c r="C568" s="18"/>
    </row>
    <row r="569" spans="3:3" x14ac:dyDescent="0.2">
      <c r="C569" s="18"/>
    </row>
    <row r="570" spans="3:3" x14ac:dyDescent="0.2">
      <c r="C570" s="18"/>
    </row>
    <row r="571" spans="3:3" x14ac:dyDescent="0.2">
      <c r="C571" s="18"/>
    </row>
    <row r="572" spans="3:3" x14ac:dyDescent="0.2">
      <c r="C572" s="18"/>
    </row>
    <row r="573" spans="3:3" x14ac:dyDescent="0.2">
      <c r="C573" s="18"/>
    </row>
    <row r="574" spans="3:3" x14ac:dyDescent="0.2">
      <c r="C574" s="18"/>
    </row>
    <row r="575" spans="3:3" x14ac:dyDescent="0.2">
      <c r="C575" s="18"/>
    </row>
    <row r="576" spans="3:3" x14ac:dyDescent="0.2">
      <c r="C576" s="18"/>
    </row>
    <row r="577" spans="3:3" x14ac:dyDescent="0.2">
      <c r="C577" s="18"/>
    </row>
    <row r="578" spans="3:3" x14ac:dyDescent="0.2">
      <c r="C578" s="18"/>
    </row>
    <row r="579" spans="3:3" x14ac:dyDescent="0.2">
      <c r="C579" s="18"/>
    </row>
    <row r="580" spans="3:3" x14ac:dyDescent="0.2">
      <c r="C580" s="18"/>
    </row>
    <row r="581" spans="3:3" x14ac:dyDescent="0.2">
      <c r="C581" s="18"/>
    </row>
    <row r="582" spans="3:3" x14ac:dyDescent="0.2">
      <c r="C582" s="18"/>
    </row>
    <row r="583" spans="3:3" x14ac:dyDescent="0.2">
      <c r="C583" s="18"/>
    </row>
    <row r="584" spans="3:3" x14ac:dyDescent="0.2">
      <c r="C584" s="18"/>
    </row>
    <row r="585" spans="3:3" x14ac:dyDescent="0.2">
      <c r="C585" s="18"/>
    </row>
    <row r="586" spans="3:3" x14ac:dyDescent="0.2">
      <c r="C586" s="18"/>
    </row>
    <row r="587" spans="3:3" x14ac:dyDescent="0.2">
      <c r="C587" s="18"/>
    </row>
    <row r="588" spans="3:3" x14ac:dyDescent="0.2">
      <c r="C588" s="18"/>
    </row>
    <row r="589" spans="3:3" x14ac:dyDescent="0.2">
      <c r="C589" s="18"/>
    </row>
    <row r="590" spans="3:3" x14ac:dyDescent="0.2">
      <c r="C590" s="18"/>
    </row>
    <row r="591" spans="3:3" x14ac:dyDescent="0.2">
      <c r="C591" s="18"/>
    </row>
    <row r="592" spans="3:3" x14ac:dyDescent="0.2">
      <c r="C592" s="18"/>
    </row>
    <row r="593" spans="3:3" x14ac:dyDescent="0.2">
      <c r="C593" s="18"/>
    </row>
    <row r="594" spans="3:3" x14ac:dyDescent="0.2">
      <c r="C594" s="18"/>
    </row>
    <row r="595" spans="3:3" x14ac:dyDescent="0.2">
      <c r="C595" s="18"/>
    </row>
    <row r="596" spans="3:3" x14ac:dyDescent="0.2">
      <c r="C596" s="18"/>
    </row>
    <row r="597" spans="3:3" x14ac:dyDescent="0.2">
      <c r="C597" s="18"/>
    </row>
    <row r="598" spans="3:3" x14ac:dyDescent="0.2">
      <c r="C598" s="18"/>
    </row>
    <row r="599" spans="3:3" x14ac:dyDescent="0.2">
      <c r="C599" s="18"/>
    </row>
    <row r="600" spans="3:3" x14ac:dyDescent="0.2">
      <c r="C600" s="18"/>
    </row>
    <row r="601" spans="3:3" x14ac:dyDescent="0.2">
      <c r="C601" s="18"/>
    </row>
    <row r="602" spans="3:3" x14ac:dyDescent="0.2">
      <c r="C602" s="18"/>
    </row>
    <row r="603" spans="3:3" x14ac:dyDescent="0.2">
      <c r="C603" s="18"/>
    </row>
    <row r="604" spans="3:3" x14ac:dyDescent="0.2">
      <c r="C604" s="18"/>
    </row>
    <row r="605" spans="3:3" x14ac:dyDescent="0.2">
      <c r="C605" s="18"/>
    </row>
    <row r="606" spans="3:3" x14ac:dyDescent="0.2">
      <c r="C606" s="18"/>
    </row>
    <row r="607" spans="3:3" x14ac:dyDescent="0.2">
      <c r="C607" s="18"/>
    </row>
    <row r="608" spans="3:3" x14ac:dyDescent="0.2">
      <c r="C608" s="18"/>
    </row>
    <row r="609" spans="3:3" x14ac:dyDescent="0.2">
      <c r="C609" s="18"/>
    </row>
    <row r="610" spans="3:3" x14ac:dyDescent="0.2">
      <c r="C610" s="18"/>
    </row>
    <row r="611" spans="3:3" x14ac:dyDescent="0.2">
      <c r="C611" s="18"/>
    </row>
    <row r="612" spans="3:3" x14ac:dyDescent="0.2">
      <c r="C612" s="18"/>
    </row>
    <row r="613" spans="3:3" x14ac:dyDescent="0.2">
      <c r="C613" s="18"/>
    </row>
    <row r="614" spans="3:3" x14ac:dyDescent="0.2">
      <c r="C614" s="18"/>
    </row>
    <row r="615" spans="3:3" x14ac:dyDescent="0.2">
      <c r="C615" s="18"/>
    </row>
    <row r="616" spans="3:3" x14ac:dyDescent="0.2">
      <c r="C616" s="18"/>
    </row>
    <row r="617" spans="3:3" x14ac:dyDescent="0.2">
      <c r="C617" s="18"/>
    </row>
    <row r="618" spans="3:3" x14ac:dyDescent="0.2">
      <c r="C618" s="18"/>
    </row>
    <row r="619" spans="3:3" x14ac:dyDescent="0.2">
      <c r="C619" s="18"/>
    </row>
    <row r="620" spans="3:3" x14ac:dyDescent="0.2">
      <c r="C620" s="18"/>
    </row>
    <row r="621" spans="3:3" x14ac:dyDescent="0.2">
      <c r="C621" s="18"/>
    </row>
    <row r="622" spans="3:3" x14ac:dyDescent="0.2">
      <c r="C622" s="18"/>
    </row>
    <row r="623" spans="3:3" x14ac:dyDescent="0.2">
      <c r="C623" s="18"/>
    </row>
    <row r="624" spans="3:3" x14ac:dyDescent="0.2">
      <c r="C624" s="18"/>
    </row>
    <row r="625" spans="3:3" x14ac:dyDescent="0.2">
      <c r="C625" s="18"/>
    </row>
    <row r="626" spans="3:3" x14ac:dyDescent="0.2">
      <c r="C626" s="18"/>
    </row>
    <row r="627" spans="3:3" x14ac:dyDescent="0.2">
      <c r="C627" s="18"/>
    </row>
    <row r="628" spans="3:3" x14ac:dyDescent="0.2">
      <c r="C628" s="18"/>
    </row>
    <row r="629" spans="3:3" x14ac:dyDescent="0.2">
      <c r="C629" s="18"/>
    </row>
    <row r="630" spans="3:3" x14ac:dyDescent="0.2">
      <c r="C630" s="18"/>
    </row>
    <row r="631" spans="3:3" x14ac:dyDescent="0.2">
      <c r="C631" s="18"/>
    </row>
    <row r="632" spans="3:3" x14ac:dyDescent="0.2">
      <c r="C632" s="18"/>
    </row>
    <row r="633" spans="3:3" x14ac:dyDescent="0.2">
      <c r="C633" s="18"/>
    </row>
    <row r="634" spans="3:3" x14ac:dyDescent="0.2">
      <c r="C634" s="18"/>
    </row>
    <row r="635" spans="3:3" x14ac:dyDescent="0.2">
      <c r="C635" s="18"/>
    </row>
    <row r="636" spans="3:3" x14ac:dyDescent="0.2">
      <c r="C636" s="18"/>
    </row>
    <row r="637" spans="3:3" x14ac:dyDescent="0.2">
      <c r="C637" s="18"/>
    </row>
    <row r="638" spans="3:3" x14ac:dyDescent="0.2">
      <c r="C638" s="18"/>
    </row>
    <row r="639" spans="3:3" x14ac:dyDescent="0.2">
      <c r="C639" s="18"/>
    </row>
    <row r="640" spans="3:3" x14ac:dyDescent="0.2">
      <c r="C640" s="18"/>
    </row>
    <row r="641" spans="3:3" x14ac:dyDescent="0.2">
      <c r="C641" s="18"/>
    </row>
    <row r="642" spans="3:3" x14ac:dyDescent="0.2">
      <c r="C642" s="18"/>
    </row>
    <row r="643" spans="3:3" x14ac:dyDescent="0.2">
      <c r="C643" s="18"/>
    </row>
    <row r="644" spans="3:3" x14ac:dyDescent="0.2">
      <c r="C644" s="18"/>
    </row>
    <row r="645" spans="3:3" x14ac:dyDescent="0.2">
      <c r="C645" s="18"/>
    </row>
    <row r="646" spans="3:3" x14ac:dyDescent="0.2">
      <c r="C646" s="18"/>
    </row>
    <row r="647" spans="3:3" x14ac:dyDescent="0.2">
      <c r="C647" s="18"/>
    </row>
    <row r="648" spans="3:3" x14ac:dyDescent="0.2">
      <c r="C648" s="18"/>
    </row>
    <row r="649" spans="3:3" x14ac:dyDescent="0.2">
      <c r="C649" s="18"/>
    </row>
    <row r="650" spans="3:3" x14ac:dyDescent="0.2">
      <c r="C650" s="18"/>
    </row>
    <row r="651" spans="3:3" x14ac:dyDescent="0.2">
      <c r="C651" s="18"/>
    </row>
    <row r="652" spans="3:3" x14ac:dyDescent="0.2">
      <c r="C652" s="18"/>
    </row>
    <row r="653" spans="3:3" x14ac:dyDescent="0.2">
      <c r="C653" s="18"/>
    </row>
    <row r="654" spans="3:3" x14ac:dyDescent="0.2">
      <c r="C654" s="18"/>
    </row>
    <row r="655" spans="3:3" x14ac:dyDescent="0.2">
      <c r="C655" s="18"/>
    </row>
    <row r="656" spans="3:3" x14ac:dyDescent="0.2">
      <c r="C656" s="18"/>
    </row>
    <row r="657" spans="3:3" x14ac:dyDescent="0.2">
      <c r="C657" s="18"/>
    </row>
    <row r="658" spans="3:3" x14ac:dyDescent="0.2">
      <c r="C658" s="18"/>
    </row>
    <row r="659" spans="3:3" x14ac:dyDescent="0.2">
      <c r="C659" s="18"/>
    </row>
    <row r="660" spans="3:3" x14ac:dyDescent="0.2">
      <c r="C660" s="18"/>
    </row>
    <row r="661" spans="3:3" x14ac:dyDescent="0.2">
      <c r="C661" s="18"/>
    </row>
    <row r="662" spans="3:3" x14ac:dyDescent="0.2">
      <c r="C662" s="18"/>
    </row>
    <row r="663" spans="3:3" x14ac:dyDescent="0.2">
      <c r="C663" s="18"/>
    </row>
    <row r="664" spans="3:3" x14ac:dyDescent="0.2">
      <c r="C664" s="18"/>
    </row>
    <row r="665" spans="3:3" x14ac:dyDescent="0.2">
      <c r="C665" s="18"/>
    </row>
    <row r="666" spans="3:3" x14ac:dyDescent="0.2">
      <c r="C666" s="18"/>
    </row>
    <row r="667" spans="3:3" x14ac:dyDescent="0.2">
      <c r="C667" s="18"/>
    </row>
    <row r="668" spans="3:3" x14ac:dyDescent="0.2">
      <c r="C668" s="18"/>
    </row>
    <row r="669" spans="3:3" x14ac:dyDescent="0.2">
      <c r="C669" s="18"/>
    </row>
    <row r="670" spans="3:3" x14ac:dyDescent="0.2">
      <c r="C670" s="18"/>
    </row>
    <row r="671" spans="3:3" x14ac:dyDescent="0.2">
      <c r="C671" s="18"/>
    </row>
    <row r="672" spans="3:3" x14ac:dyDescent="0.2">
      <c r="C672" s="18"/>
    </row>
    <row r="673" spans="3:3" x14ac:dyDescent="0.2">
      <c r="C673" s="18"/>
    </row>
    <row r="674" spans="3:3" x14ac:dyDescent="0.2">
      <c r="C674" s="18"/>
    </row>
    <row r="675" spans="3:3" x14ac:dyDescent="0.2">
      <c r="C675" s="18"/>
    </row>
    <row r="676" spans="3:3" x14ac:dyDescent="0.2">
      <c r="C676" s="18"/>
    </row>
    <row r="677" spans="3:3" x14ac:dyDescent="0.2">
      <c r="C677" s="18"/>
    </row>
    <row r="678" spans="3:3" x14ac:dyDescent="0.2">
      <c r="C678" s="18"/>
    </row>
    <row r="679" spans="3:3" x14ac:dyDescent="0.2">
      <c r="C679" s="18"/>
    </row>
    <row r="680" spans="3:3" x14ac:dyDescent="0.2">
      <c r="C680" s="18"/>
    </row>
    <row r="681" spans="3:3" x14ac:dyDescent="0.2">
      <c r="C681" s="18"/>
    </row>
    <row r="682" spans="3:3" x14ac:dyDescent="0.2">
      <c r="C682" s="18"/>
    </row>
    <row r="683" spans="3:3" x14ac:dyDescent="0.2">
      <c r="C683" s="18"/>
    </row>
    <row r="684" spans="3:3" x14ac:dyDescent="0.2">
      <c r="C684" s="18"/>
    </row>
    <row r="685" spans="3:3" x14ac:dyDescent="0.2">
      <c r="C685" s="18"/>
    </row>
    <row r="686" spans="3:3" x14ac:dyDescent="0.2">
      <c r="C686" s="18"/>
    </row>
    <row r="687" spans="3:3" x14ac:dyDescent="0.2">
      <c r="C687" s="18"/>
    </row>
    <row r="688" spans="3:3" x14ac:dyDescent="0.2">
      <c r="C688" s="18"/>
    </row>
    <row r="689" spans="3:3" x14ac:dyDescent="0.2">
      <c r="C689" s="18"/>
    </row>
    <row r="690" spans="3:3" x14ac:dyDescent="0.2">
      <c r="C690" s="18"/>
    </row>
    <row r="691" spans="3:3" x14ac:dyDescent="0.2">
      <c r="C691" s="18"/>
    </row>
    <row r="692" spans="3:3" x14ac:dyDescent="0.2">
      <c r="C692" s="18"/>
    </row>
    <row r="693" spans="3:3" x14ac:dyDescent="0.2">
      <c r="C693" s="18"/>
    </row>
    <row r="694" spans="3:3" x14ac:dyDescent="0.2">
      <c r="C694" s="18"/>
    </row>
    <row r="695" spans="3:3" x14ac:dyDescent="0.2">
      <c r="C695" s="18"/>
    </row>
    <row r="696" spans="3:3" x14ac:dyDescent="0.2">
      <c r="C696" s="18"/>
    </row>
    <row r="697" spans="3:3" x14ac:dyDescent="0.2">
      <c r="C697" s="18"/>
    </row>
    <row r="698" spans="3:3" x14ac:dyDescent="0.2">
      <c r="C698" s="18"/>
    </row>
    <row r="699" spans="3:3" x14ac:dyDescent="0.2">
      <c r="C699" s="18"/>
    </row>
    <row r="700" spans="3:3" x14ac:dyDescent="0.2">
      <c r="C700" s="18"/>
    </row>
    <row r="701" spans="3:3" x14ac:dyDescent="0.2">
      <c r="C701" s="18"/>
    </row>
    <row r="702" spans="3:3" x14ac:dyDescent="0.2">
      <c r="C702" s="18"/>
    </row>
    <row r="703" spans="3:3" x14ac:dyDescent="0.2">
      <c r="C703" s="18"/>
    </row>
    <row r="704" spans="3:3" x14ac:dyDescent="0.2">
      <c r="C704" s="18"/>
    </row>
    <row r="705" spans="3:3" x14ac:dyDescent="0.2">
      <c r="C705" s="18"/>
    </row>
    <row r="706" spans="3:3" x14ac:dyDescent="0.2">
      <c r="C706" s="18"/>
    </row>
    <row r="707" spans="3:3" x14ac:dyDescent="0.2">
      <c r="C707" s="18"/>
    </row>
    <row r="708" spans="3:3" x14ac:dyDescent="0.2">
      <c r="C708" s="18"/>
    </row>
    <row r="709" spans="3:3" x14ac:dyDescent="0.2">
      <c r="C709" s="18"/>
    </row>
    <row r="710" spans="3:3" x14ac:dyDescent="0.2">
      <c r="C710" s="18"/>
    </row>
    <row r="711" spans="3:3" x14ac:dyDescent="0.2">
      <c r="C711" s="18"/>
    </row>
    <row r="712" spans="3:3" x14ac:dyDescent="0.2">
      <c r="C712" s="18"/>
    </row>
    <row r="713" spans="3:3" x14ac:dyDescent="0.2">
      <c r="C713" s="18"/>
    </row>
    <row r="714" spans="3:3" x14ac:dyDescent="0.2">
      <c r="C714" s="18"/>
    </row>
    <row r="715" spans="3:3" x14ac:dyDescent="0.2">
      <c r="C715" s="18"/>
    </row>
    <row r="716" spans="3:3" x14ac:dyDescent="0.2">
      <c r="C716" s="18"/>
    </row>
    <row r="717" spans="3:3" x14ac:dyDescent="0.2">
      <c r="C717" s="18"/>
    </row>
    <row r="718" spans="3:3" x14ac:dyDescent="0.2">
      <c r="C718" s="18"/>
    </row>
    <row r="719" spans="3:3" x14ac:dyDescent="0.2">
      <c r="C719" s="18"/>
    </row>
    <row r="720" spans="3:3" x14ac:dyDescent="0.2">
      <c r="C720" s="18"/>
    </row>
    <row r="721" spans="3:3" x14ac:dyDescent="0.2">
      <c r="C721" s="18"/>
    </row>
    <row r="722" spans="3:3" x14ac:dyDescent="0.2">
      <c r="C722" s="18"/>
    </row>
    <row r="723" spans="3:3" x14ac:dyDescent="0.2">
      <c r="C723" s="18"/>
    </row>
    <row r="724" spans="3:3" x14ac:dyDescent="0.2">
      <c r="C724" s="18"/>
    </row>
    <row r="725" spans="3:3" x14ac:dyDescent="0.2">
      <c r="C725" s="18"/>
    </row>
    <row r="726" spans="3:3" x14ac:dyDescent="0.2">
      <c r="C726" s="18"/>
    </row>
    <row r="727" spans="3:3" x14ac:dyDescent="0.2">
      <c r="C727" s="18"/>
    </row>
    <row r="728" spans="3:3" x14ac:dyDescent="0.2">
      <c r="C728" s="18"/>
    </row>
    <row r="729" spans="3:3" x14ac:dyDescent="0.2">
      <c r="C729" s="18"/>
    </row>
    <row r="730" spans="3:3" x14ac:dyDescent="0.2">
      <c r="C730" s="18"/>
    </row>
    <row r="731" spans="3:3" x14ac:dyDescent="0.2">
      <c r="C731" s="18"/>
    </row>
    <row r="732" spans="3:3" x14ac:dyDescent="0.2">
      <c r="C732" s="18"/>
    </row>
    <row r="733" spans="3:3" x14ac:dyDescent="0.2">
      <c r="C733" s="18"/>
    </row>
    <row r="734" spans="3:3" x14ac:dyDescent="0.2">
      <c r="C734" s="18"/>
    </row>
    <row r="735" spans="3:3" x14ac:dyDescent="0.2">
      <c r="C735" s="18"/>
    </row>
    <row r="736" spans="3:3" x14ac:dyDescent="0.2">
      <c r="C736" s="18"/>
    </row>
    <row r="737" spans="3:3" x14ac:dyDescent="0.2">
      <c r="C737" s="18"/>
    </row>
    <row r="738" spans="3:3" x14ac:dyDescent="0.2">
      <c r="C738" s="18"/>
    </row>
    <row r="739" spans="3:3" x14ac:dyDescent="0.2">
      <c r="C739" s="18"/>
    </row>
    <row r="740" spans="3:3" x14ac:dyDescent="0.2">
      <c r="C740" s="18"/>
    </row>
    <row r="741" spans="3:3" x14ac:dyDescent="0.2">
      <c r="C741" s="18"/>
    </row>
    <row r="742" spans="3:3" x14ac:dyDescent="0.2">
      <c r="C742" s="18"/>
    </row>
    <row r="743" spans="3:3" x14ac:dyDescent="0.2">
      <c r="C743" s="18"/>
    </row>
    <row r="744" spans="3:3" x14ac:dyDescent="0.2">
      <c r="C744" s="18"/>
    </row>
    <row r="745" spans="3:3" x14ac:dyDescent="0.2">
      <c r="C745" s="18"/>
    </row>
    <row r="746" spans="3:3" x14ac:dyDescent="0.2">
      <c r="C746" s="18"/>
    </row>
    <row r="747" spans="3:3" x14ac:dyDescent="0.2">
      <c r="C747" s="18"/>
    </row>
    <row r="748" spans="3:3" x14ac:dyDescent="0.2">
      <c r="C748" s="18"/>
    </row>
    <row r="749" spans="3:3" x14ac:dyDescent="0.2">
      <c r="C749" s="18"/>
    </row>
    <row r="750" spans="3:3" x14ac:dyDescent="0.2">
      <c r="C750" s="18"/>
    </row>
    <row r="751" spans="3:3" x14ac:dyDescent="0.2">
      <c r="C751" s="18"/>
    </row>
    <row r="752" spans="3:3" x14ac:dyDescent="0.2">
      <c r="C752" s="18"/>
    </row>
    <row r="753" spans="3:3" x14ac:dyDescent="0.2">
      <c r="C753" s="18"/>
    </row>
    <row r="754" spans="3:3" x14ac:dyDescent="0.2">
      <c r="C754" s="18"/>
    </row>
    <row r="755" spans="3:3" x14ac:dyDescent="0.2">
      <c r="C755" s="18"/>
    </row>
    <row r="756" spans="3:3" x14ac:dyDescent="0.2">
      <c r="C756" s="18"/>
    </row>
    <row r="757" spans="3:3" x14ac:dyDescent="0.2">
      <c r="C757" s="18"/>
    </row>
    <row r="758" spans="3:3" x14ac:dyDescent="0.2">
      <c r="C758" s="18"/>
    </row>
    <row r="759" spans="3:3" x14ac:dyDescent="0.2">
      <c r="C759" s="18"/>
    </row>
    <row r="760" spans="3:3" x14ac:dyDescent="0.2">
      <c r="C760" s="18"/>
    </row>
    <row r="761" spans="3:3" x14ac:dyDescent="0.2">
      <c r="C761" s="18"/>
    </row>
    <row r="762" spans="3:3" x14ac:dyDescent="0.2">
      <c r="C762" s="18"/>
    </row>
    <row r="763" spans="3:3" x14ac:dyDescent="0.2">
      <c r="C763" s="18"/>
    </row>
    <row r="764" spans="3:3" x14ac:dyDescent="0.2">
      <c r="C764" s="18"/>
    </row>
    <row r="765" spans="3:3" x14ac:dyDescent="0.2">
      <c r="C765" s="18"/>
    </row>
    <row r="766" spans="3:3" x14ac:dyDescent="0.2">
      <c r="C766" s="18"/>
    </row>
    <row r="767" spans="3:3" x14ac:dyDescent="0.2">
      <c r="C767" s="18"/>
    </row>
    <row r="768" spans="3:3" x14ac:dyDescent="0.2">
      <c r="C768" s="18"/>
    </row>
    <row r="769" spans="3:3" x14ac:dyDescent="0.2">
      <c r="C769" s="18"/>
    </row>
    <row r="770" spans="3:3" x14ac:dyDescent="0.2">
      <c r="C770" s="18"/>
    </row>
    <row r="771" spans="3:3" x14ac:dyDescent="0.2">
      <c r="C771" s="18"/>
    </row>
    <row r="772" spans="3:3" x14ac:dyDescent="0.2">
      <c r="C772" s="18"/>
    </row>
    <row r="773" spans="3:3" x14ac:dyDescent="0.2">
      <c r="C773" s="18"/>
    </row>
    <row r="774" spans="3:3" x14ac:dyDescent="0.2">
      <c r="C774" s="18"/>
    </row>
    <row r="775" spans="3:3" x14ac:dyDescent="0.2">
      <c r="C775" s="18"/>
    </row>
    <row r="776" spans="3:3" x14ac:dyDescent="0.2">
      <c r="C776" s="18"/>
    </row>
    <row r="777" spans="3:3" x14ac:dyDescent="0.2">
      <c r="C777" s="18"/>
    </row>
    <row r="778" spans="3:3" x14ac:dyDescent="0.2">
      <c r="C778" s="18"/>
    </row>
    <row r="779" spans="3:3" x14ac:dyDescent="0.2">
      <c r="C779" s="18"/>
    </row>
    <row r="780" spans="3:3" x14ac:dyDescent="0.2">
      <c r="C780" s="18"/>
    </row>
    <row r="781" spans="3:3" x14ac:dyDescent="0.2">
      <c r="C781" s="18"/>
    </row>
    <row r="782" spans="3:3" x14ac:dyDescent="0.2">
      <c r="C782" s="18"/>
    </row>
    <row r="783" spans="3:3" x14ac:dyDescent="0.2">
      <c r="C783" s="18"/>
    </row>
    <row r="784" spans="3:3" x14ac:dyDescent="0.2">
      <c r="C784" s="18"/>
    </row>
    <row r="785" spans="3:3" x14ac:dyDescent="0.2">
      <c r="C785" s="18"/>
    </row>
    <row r="786" spans="3:3" x14ac:dyDescent="0.2">
      <c r="C786" s="18"/>
    </row>
    <row r="787" spans="3:3" x14ac:dyDescent="0.2">
      <c r="C787" s="18"/>
    </row>
    <row r="788" spans="3:3" x14ac:dyDescent="0.2">
      <c r="C788" s="18"/>
    </row>
    <row r="789" spans="3:3" x14ac:dyDescent="0.2">
      <c r="C789" s="18"/>
    </row>
    <row r="790" spans="3:3" x14ac:dyDescent="0.2">
      <c r="C790" s="18"/>
    </row>
    <row r="791" spans="3:3" x14ac:dyDescent="0.2">
      <c r="C791" s="18"/>
    </row>
    <row r="792" spans="3:3" x14ac:dyDescent="0.2">
      <c r="C792" s="18"/>
    </row>
    <row r="793" spans="3:3" x14ac:dyDescent="0.2">
      <c r="C793" s="18"/>
    </row>
    <row r="794" spans="3:3" x14ac:dyDescent="0.2">
      <c r="C794" s="18"/>
    </row>
    <row r="795" spans="3:3" x14ac:dyDescent="0.2">
      <c r="C795" s="18"/>
    </row>
    <row r="796" spans="3:3" x14ac:dyDescent="0.2">
      <c r="C796" s="18"/>
    </row>
    <row r="797" spans="3:3" x14ac:dyDescent="0.2">
      <c r="C797" s="18"/>
    </row>
    <row r="798" spans="3:3" x14ac:dyDescent="0.2">
      <c r="C798" s="18"/>
    </row>
    <row r="799" spans="3:3" x14ac:dyDescent="0.2">
      <c r="C799" s="18"/>
    </row>
    <row r="800" spans="3:3" x14ac:dyDescent="0.2">
      <c r="C800" s="18"/>
    </row>
    <row r="801" spans="3:3" x14ac:dyDescent="0.2">
      <c r="C801" s="18"/>
    </row>
    <row r="802" spans="3:3" x14ac:dyDescent="0.2">
      <c r="C802" s="18"/>
    </row>
    <row r="803" spans="3:3" x14ac:dyDescent="0.2">
      <c r="C803" s="18"/>
    </row>
    <row r="804" spans="3:3" x14ac:dyDescent="0.2">
      <c r="C804" s="18"/>
    </row>
    <row r="805" spans="3:3" x14ac:dyDescent="0.2">
      <c r="C805" s="18"/>
    </row>
    <row r="806" spans="3:3" x14ac:dyDescent="0.2">
      <c r="C806" s="18"/>
    </row>
    <row r="807" spans="3:3" x14ac:dyDescent="0.2">
      <c r="C807" s="18"/>
    </row>
    <row r="808" spans="3:3" x14ac:dyDescent="0.2">
      <c r="C808" s="18"/>
    </row>
    <row r="809" spans="3:3" x14ac:dyDescent="0.2">
      <c r="C809" s="18"/>
    </row>
    <row r="810" spans="3:3" x14ac:dyDescent="0.2">
      <c r="C810" s="18"/>
    </row>
    <row r="811" spans="3:3" x14ac:dyDescent="0.2">
      <c r="C811" s="18"/>
    </row>
    <row r="812" spans="3:3" x14ac:dyDescent="0.2">
      <c r="C812" s="18"/>
    </row>
    <row r="813" spans="3:3" x14ac:dyDescent="0.2">
      <c r="C813" s="18"/>
    </row>
    <row r="814" spans="3:3" x14ac:dyDescent="0.2">
      <c r="C814" s="18"/>
    </row>
    <row r="815" spans="3:3" x14ac:dyDescent="0.2">
      <c r="C815" s="18"/>
    </row>
    <row r="816" spans="3:3" x14ac:dyDescent="0.2">
      <c r="C816" s="18"/>
    </row>
    <row r="817" spans="3:3" x14ac:dyDescent="0.2">
      <c r="C817" s="18"/>
    </row>
    <row r="818" spans="3:3" x14ac:dyDescent="0.2">
      <c r="C818" s="18"/>
    </row>
    <row r="819" spans="3:3" x14ac:dyDescent="0.2">
      <c r="C819" s="18"/>
    </row>
    <row r="820" spans="3:3" x14ac:dyDescent="0.2">
      <c r="C820" s="18"/>
    </row>
    <row r="821" spans="3:3" x14ac:dyDescent="0.2">
      <c r="C821" s="18"/>
    </row>
    <row r="822" spans="3:3" x14ac:dyDescent="0.2">
      <c r="C822" s="18"/>
    </row>
    <row r="823" spans="3:3" x14ac:dyDescent="0.2">
      <c r="C823" s="18"/>
    </row>
    <row r="824" spans="3:3" x14ac:dyDescent="0.2">
      <c r="C824" s="18"/>
    </row>
    <row r="825" spans="3:3" x14ac:dyDescent="0.2">
      <c r="C825" s="18"/>
    </row>
    <row r="826" spans="3:3" x14ac:dyDescent="0.2">
      <c r="C826" s="18"/>
    </row>
    <row r="827" spans="3:3" x14ac:dyDescent="0.2">
      <c r="C827" s="18"/>
    </row>
    <row r="828" spans="3:3" x14ac:dyDescent="0.2">
      <c r="C828" s="18"/>
    </row>
    <row r="829" spans="3:3" x14ac:dyDescent="0.2">
      <c r="C829" s="18"/>
    </row>
    <row r="830" spans="3:3" x14ac:dyDescent="0.2">
      <c r="C830" s="18"/>
    </row>
    <row r="831" spans="3:3" x14ac:dyDescent="0.2">
      <c r="C831" s="18"/>
    </row>
    <row r="832" spans="3:3" x14ac:dyDescent="0.2">
      <c r="C832" s="18"/>
    </row>
    <row r="833" spans="3:3" x14ac:dyDescent="0.2">
      <c r="C833" s="18"/>
    </row>
    <row r="834" spans="3:3" x14ac:dyDescent="0.2">
      <c r="C834" s="18"/>
    </row>
    <row r="835" spans="3:3" x14ac:dyDescent="0.2">
      <c r="C835" s="18"/>
    </row>
    <row r="836" spans="3:3" x14ac:dyDescent="0.2">
      <c r="C836" s="18"/>
    </row>
    <row r="837" spans="3:3" x14ac:dyDescent="0.2">
      <c r="C837" s="18"/>
    </row>
    <row r="838" spans="3:3" x14ac:dyDescent="0.2">
      <c r="C838" s="18"/>
    </row>
    <row r="839" spans="3:3" x14ac:dyDescent="0.2">
      <c r="C839" s="18"/>
    </row>
    <row r="840" spans="3:3" x14ac:dyDescent="0.2">
      <c r="C840" s="18"/>
    </row>
    <row r="841" spans="3:3" x14ac:dyDescent="0.2">
      <c r="C841" s="18"/>
    </row>
    <row r="842" spans="3:3" x14ac:dyDescent="0.2">
      <c r="C842" s="18"/>
    </row>
    <row r="843" spans="3:3" x14ac:dyDescent="0.2">
      <c r="C843" s="18"/>
    </row>
    <row r="844" spans="3:3" x14ac:dyDescent="0.2">
      <c r="C844" s="18"/>
    </row>
    <row r="845" spans="3:3" x14ac:dyDescent="0.2">
      <c r="C845" s="18"/>
    </row>
    <row r="846" spans="3:3" x14ac:dyDescent="0.2">
      <c r="C846" s="18"/>
    </row>
    <row r="847" spans="3:3" x14ac:dyDescent="0.2">
      <c r="C847" s="18"/>
    </row>
    <row r="848" spans="3:3" x14ac:dyDescent="0.2">
      <c r="C848" s="18"/>
    </row>
    <row r="849" spans="3:3" x14ac:dyDescent="0.2">
      <c r="C849" s="18"/>
    </row>
    <row r="850" spans="3:3" x14ac:dyDescent="0.2">
      <c r="C850" s="18"/>
    </row>
    <row r="851" spans="3:3" x14ac:dyDescent="0.2">
      <c r="C851" s="18"/>
    </row>
    <row r="852" spans="3:3" x14ac:dyDescent="0.2">
      <c r="C852" s="18"/>
    </row>
    <row r="853" spans="3:3" x14ac:dyDescent="0.2">
      <c r="C853" s="18"/>
    </row>
    <row r="854" spans="3:3" x14ac:dyDescent="0.2">
      <c r="C854" s="18"/>
    </row>
    <row r="855" spans="3:3" x14ac:dyDescent="0.2">
      <c r="C855" s="18"/>
    </row>
    <row r="856" spans="3:3" x14ac:dyDescent="0.2">
      <c r="C856" s="18"/>
    </row>
    <row r="857" spans="3:3" x14ac:dyDescent="0.2">
      <c r="C857" s="18"/>
    </row>
    <row r="858" spans="3:3" x14ac:dyDescent="0.2">
      <c r="C858" s="18"/>
    </row>
    <row r="859" spans="3:3" x14ac:dyDescent="0.2">
      <c r="C859" s="18"/>
    </row>
    <row r="860" spans="3:3" x14ac:dyDescent="0.2">
      <c r="C860" s="18"/>
    </row>
    <row r="861" spans="3:3" x14ac:dyDescent="0.2">
      <c r="C861" s="18"/>
    </row>
    <row r="862" spans="3:3" x14ac:dyDescent="0.2">
      <c r="C862" s="18"/>
    </row>
    <row r="863" spans="3:3" x14ac:dyDescent="0.2">
      <c r="C863" s="18"/>
    </row>
    <row r="864" spans="3:3" x14ac:dyDescent="0.2">
      <c r="C864" s="18"/>
    </row>
    <row r="865" spans="3:3" x14ac:dyDescent="0.2">
      <c r="C865" s="18"/>
    </row>
    <row r="866" spans="3:3" x14ac:dyDescent="0.2">
      <c r="C866" s="18"/>
    </row>
    <row r="867" spans="3:3" x14ac:dyDescent="0.2">
      <c r="C867" s="18"/>
    </row>
    <row r="868" spans="3:3" x14ac:dyDescent="0.2">
      <c r="C868" s="18"/>
    </row>
    <row r="869" spans="3:3" x14ac:dyDescent="0.2">
      <c r="C869" s="18"/>
    </row>
    <row r="870" spans="3:3" x14ac:dyDescent="0.2">
      <c r="C870" s="18"/>
    </row>
    <row r="871" spans="3:3" x14ac:dyDescent="0.2">
      <c r="C871" s="18"/>
    </row>
    <row r="872" spans="3:3" x14ac:dyDescent="0.2">
      <c r="C872" s="18"/>
    </row>
    <row r="873" spans="3:3" x14ac:dyDescent="0.2">
      <c r="C873" s="18"/>
    </row>
    <row r="874" spans="3:3" x14ac:dyDescent="0.2">
      <c r="C874" s="18"/>
    </row>
    <row r="875" spans="3:3" x14ac:dyDescent="0.2">
      <c r="C875" s="18"/>
    </row>
    <row r="876" spans="3:3" x14ac:dyDescent="0.2">
      <c r="C876" s="18"/>
    </row>
    <row r="877" spans="3:3" x14ac:dyDescent="0.2">
      <c r="C877" s="18"/>
    </row>
    <row r="878" spans="3:3" x14ac:dyDescent="0.2">
      <c r="C878" s="18"/>
    </row>
    <row r="879" spans="3:3" x14ac:dyDescent="0.2">
      <c r="C879" s="18"/>
    </row>
    <row r="880" spans="3:3" x14ac:dyDescent="0.2">
      <c r="C880" s="18"/>
    </row>
    <row r="881" spans="3:3" x14ac:dyDescent="0.2">
      <c r="C881" s="18"/>
    </row>
    <row r="882" spans="3:3" x14ac:dyDescent="0.2">
      <c r="C882" s="18"/>
    </row>
    <row r="883" spans="3:3" x14ac:dyDescent="0.2">
      <c r="C883" s="18"/>
    </row>
    <row r="884" spans="3:3" x14ac:dyDescent="0.2">
      <c r="C884" s="18"/>
    </row>
    <row r="885" spans="3:3" x14ac:dyDescent="0.2">
      <c r="C885" s="18"/>
    </row>
    <row r="886" spans="3:3" x14ac:dyDescent="0.2">
      <c r="C886" s="18"/>
    </row>
    <row r="887" spans="3:3" x14ac:dyDescent="0.2">
      <c r="C887" s="18"/>
    </row>
    <row r="888" spans="3:3" x14ac:dyDescent="0.2">
      <c r="C888" s="18"/>
    </row>
    <row r="889" spans="3:3" x14ac:dyDescent="0.2">
      <c r="C889" s="18"/>
    </row>
    <row r="890" spans="3:3" x14ac:dyDescent="0.2">
      <c r="C890" s="18"/>
    </row>
    <row r="891" spans="3:3" x14ac:dyDescent="0.2">
      <c r="C891" s="18"/>
    </row>
    <row r="892" spans="3:3" x14ac:dyDescent="0.2">
      <c r="C892" s="18"/>
    </row>
    <row r="893" spans="3:3" x14ac:dyDescent="0.2">
      <c r="C893" s="18"/>
    </row>
    <row r="894" spans="3:3" x14ac:dyDescent="0.2">
      <c r="C894" s="18"/>
    </row>
    <row r="895" spans="3:3" x14ac:dyDescent="0.2">
      <c r="C895" s="18"/>
    </row>
    <row r="896" spans="3:3" x14ac:dyDescent="0.2">
      <c r="C896" s="18"/>
    </row>
    <row r="897" spans="3:3" x14ac:dyDescent="0.2">
      <c r="C897" s="18"/>
    </row>
    <row r="898" spans="3:3" x14ac:dyDescent="0.2">
      <c r="C898" s="18"/>
    </row>
    <row r="899" spans="3:3" x14ac:dyDescent="0.2">
      <c r="C899" s="18"/>
    </row>
    <row r="900" spans="3:3" x14ac:dyDescent="0.2">
      <c r="C900" s="18"/>
    </row>
    <row r="901" spans="3:3" x14ac:dyDescent="0.2">
      <c r="C901" s="18"/>
    </row>
    <row r="902" spans="3:3" x14ac:dyDescent="0.2">
      <c r="C902" s="18"/>
    </row>
    <row r="903" spans="3:3" x14ac:dyDescent="0.2">
      <c r="C903" s="18"/>
    </row>
    <row r="904" spans="3:3" x14ac:dyDescent="0.2">
      <c r="C904" s="18"/>
    </row>
    <row r="905" spans="3:3" x14ac:dyDescent="0.2">
      <c r="C905" s="18"/>
    </row>
    <row r="906" spans="3:3" x14ac:dyDescent="0.2">
      <c r="C906" s="18"/>
    </row>
    <row r="907" spans="3:3" x14ac:dyDescent="0.2">
      <c r="C907" s="18"/>
    </row>
    <row r="908" spans="3:3" x14ac:dyDescent="0.2">
      <c r="C908" s="18"/>
    </row>
    <row r="909" spans="3:3" x14ac:dyDescent="0.2">
      <c r="C909" s="18"/>
    </row>
    <row r="910" spans="3:3" x14ac:dyDescent="0.2">
      <c r="C910" s="18"/>
    </row>
    <row r="911" spans="3:3" x14ac:dyDescent="0.2">
      <c r="C911" s="18"/>
    </row>
    <row r="912" spans="3:3" x14ac:dyDescent="0.2">
      <c r="C912" s="18"/>
    </row>
    <row r="913" spans="3:3" x14ac:dyDescent="0.2">
      <c r="C913" s="18"/>
    </row>
    <row r="914" spans="3:3" x14ac:dyDescent="0.2">
      <c r="C914" s="18"/>
    </row>
    <row r="915" spans="3:3" x14ac:dyDescent="0.2">
      <c r="C915" s="18"/>
    </row>
    <row r="916" spans="3:3" x14ac:dyDescent="0.2">
      <c r="C916" s="18"/>
    </row>
    <row r="917" spans="3:3" x14ac:dyDescent="0.2">
      <c r="C917" s="18"/>
    </row>
    <row r="918" spans="3:3" x14ac:dyDescent="0.2">
      <c r="C918" s="18"/>
    </row>
    <row r="919" spans="3:3" x14ac:dyDescent="0.2">
      <c r="C919" s="18"/>
    </row>
    <row r="920" spans="3:3" x14ac:dyDescent="0.2">
      <c r="C920" s="18"/>
    </row>
    <row r="921" spans="3:3" x14ac:dyDescent="0.2">
      <c r="C921" s="18"/>
    </row>
    <row r="922" spans="3:3" x14ac:dyDescent="0.2">
      <c r="C922" s="18"/>
    </row>
    <row r="923" spans="3:3" x14ac:dyDescent="0.2">
      <c r="C923" s="18"/>
    </row>
    <row r="924" spans="3:3" x14ac:dyDescent="0.2">
      <c r="C924" s="18"/>
    </row>
    <row r="925" spans="3:3" x14ac:dyDescent="0.2">
      <c r="C925" s="18"/>
    </row>
    <row r="926" spans="3:3" x14ac:dyDescent="0.2">
      <c r="C926" s="18"/>
    </row>
    <row r="927" spans="3:3" x14ac:dyDescent="0.2">
      <c r="C927" s="18"/>
    </row>
    <row r="928" spans="3:3" x14ac:dyDescent="0.2">
      <c r="C928" s="18"/>
    </row>
    <row r="929" spans="3:3" x14ac:dyDescent="0.2">
      <c r="C929" s="18"/>
    </row>
    <row r="930" spans="3:3" x14ac:dyDescent="0.2">
      <c r="C930" s="18"/>
    </row>
    <row r="931" spans="3:3" x14ac:dyDescent="0.2">
      <c r="C931" s="18"/>
    </row>
    <row r="932" spans="3:3" x14ac:dyDescent="0.2">
      <c r="C932" s="18"/>
    </row>
    <row r="933" spans="3:3" x14ac:dyDescent="0.2">
      <c r="C933" s="18"/>
    </row>
    <row r="934" spans="3:3" x14ac:dyDescent="0.2">
      <c r="C934" s="18"/>
    </row>
    <row r="935" spans="3:3" x14ac:dyDescent="0.2">
      <c r="C935" s="18"/>
    </row>
    <row r="936" spans="3:3" x14ac:dyDescent="0.2">
      <c r="C936" s="18"/>
    </row>
    <row r="937" spans="3:3" x14ac:dyDescent="0.2">
      <c r="C937" s="18"/>
    </row>
    <row r="938" spans="3:3" x14ac:dyDescent="0.2">
      <c r="C938" s="18"/>
    </row>
    <row r="939" spans="3:3" x14ac:dyDescent="0.2">
      <c r="C939" s="18"/>
    </row>
    <row r="940" spans="3:3" x14ac:dyDescent="0.2">
      <c r="C940" s="18"/>
    </row>
    <row r="941" spans="3:3" x14ac:dyDescent="0.2">
      <c r="C941" s="18"/>
    </row>
    <row r="942" spans="3:3" x14ac:dyDescent="0.2">
      <c r="C942" s="18"/>
    </row>
    <row r="943" spans="3:3" x14ac:dyDescent="0.2">
      <c r="C943" s="18"/>
    </row>
    <row r="944" spans="3:3" x14ac:dyDescent="0.2">
      <c r="C944" s="18"/>
    </row>
    <row r="945" spans="3:3" x14ac:dyDescent="0.2">
      <c r="C945" s="18"/>
    </row>
    <row r="946" spans="3:3" x14ac:dyDescent="0.2">
      <c r="C946" s="18"/>
    </row>
    <row r="947" spans="3:3" x14ac:dyDescent="0.2">
      <c r="C947" s="18"/>
    </row>
    <row r="948" spans="3:3" x14ac:dyDescent="0.2">
      <c r="C948" s="18"/>
    </row>
    <row r="949" spans="3:3" x14ac:dyDescent="0.2">
      <c r="C949" s="18"/>
    </row>
    <row r="950" spans="3:3" x14ac:dyDescent="0.2">
      <c r="C950" s="18"/>
    </row>
    <row r="951" spans="3:3" x14ac:dyDescent="0.2">
      <c r="C951" s="18"/>
    </row>
    <row r="952" spans="3:3" x14ac:dyDescent="0.2">
      <c r="C952" s="18"/>
    </row>
    <row r="953" spans="3:3" x14ac:dyDescent="0.2">
      <c r="C953" s="18"/>
    </row>
    <row r="954" spans="3:3" x14ac:dyDescent="0.2">
      <c r="C954" s="18"/>
    </row>
    <row r="955" spans="3:3" x14ac:dyDescent="0.2">
      <c r="C955" s="18"/>
    </row>
    <row r="956" spans="3:3" x14ac:dyDescent="0.2">
      <c r="C956" s="18"/>
    </row>
    <row r="957" spans="3:3" x14ac:dyDescent="0.2">
      <c r="C957" s="18"/>
    </row>
    <row r="958" spans="3:3" x14ac:dyDescent="0.2">
      <c r="C958" s="18"/>
    </row>
    <row r="959" spans="3:3" x14ac:dyDescent="0.2">
      <c r="C959" s="18"/>
    </row>
    <row r="960" spans="3:3" x14ac:dyDescent="0.2">
      <c r="C960" s="18"/>
    </row>
    <row r="961" spans="3:3" x14ac:dyDescent="0.2">
      <c r="C961" s="18"/>
    </row>
    <row r="962" spans="3:3" x14ac:dyDescent="0.2">
      <c r="C962" s="18"/>
    </row>
    <row r="963" spans="3:3" x14ac:dyDescent="0.2">
      <c r="C963" s="18"/>
    </row>
    <row r="964" spans="3:3" x14ac:dyDescent="0.2">
      <c r="C964" s="18"/>
    </row>
    <row r="965" spans="3:3" x14ac:dyDescent="0.2">
      <c r="C965" s="18"/>
    </row>
    <row r="966" spans="3:3" x14ac:dyDescent="0.2">
      <c r="C966" s="18"/>
    </row>
    <row r="967" spans="3:3" x14ac:dyDescent="0.2">
      <c r="C967" s="18"/>
    </row>
    <row r="968" spans="3:3" x14ac:dyDescent="0.2">
      <c r="C968" s="18"/>
    </row>
    <row r="969" spans="3:3" x14ac:dyDescent="0.2">
      <c r="C969" s="18"/>
    </row>
    <row r="970" spans="3:3" x14ac:dyDescent="0.2">
      <c r="C970" s="18"/>
    </row>
    <row r="971" spans="3:3" x14ac:dyDescent="0.2">
      <c r="C971" s="18"/>
    </row>
    <row r="972" spans="3:3" x14ac:dyDescent="0.2">
      <c r="C972" s="18"/>
    </row>
    <row r="973" spans="3:3" x14ac:dyDescent="0.2">
      <c r="C973" s="18"/>
    </row>
    <row r="974" spans="3:3" x14ac:dyDescent="0.2">
      <c r="C974" s="18"/>
    </row>
    <row r="975" spans="3:3" x14ac:dyDescent="0.2">
      <c r="C975" s="18"/>
    </row>
    <row r="976" spans="3:3" x14ac:dyDescent="0.2">
      <c r="C976" s="18"/>
    </row>
    <row r="977" spans="3:3" x14ac:dyDescent="0.2">
      <c r="C977" s="18"/>
    </row>
    <row r="978" spans="3:3" x14ac:dyDescent="0.2">
      <c r="C978" s="18"/>
    </row>
    <row r="979" spans="3:3" x14ac:dyDescent="0.2">
      <c r="C979" s="18"/>
    </row>
    <row r="980" spans="3:3" x14ac:dyDescent="0.2">
      <c r="C980" s="18"/>
    </row>
    <row r="981" spans="3:3" x14ac:dyDescent="0.2">
      <c r="C981" s="18"/>
    </row>
    <row r="982" spans="3:3" x14ac:dyDescent="0.2">
      <c r="C982" s="18"/>
    </row>
    <row r="983" spans="3:3" x14ac:dyDescent="0.2">
      <c r="C983" s="18"/>
    </row>
    <row r="984" spans="3:3" x14ac:dyDescent="0.2">
      <c r="C984" s="18"/>
    </row>
    <row r="985" spans="3:3" x14ac:dyDescent="0.2">
      <c r="C985" s="18"/>
    </row>
    <row r="986" spans="3:3" x14ac:dyDescent="0.2">
      <c r="C986" s="18"/>
    </row>
    <row r="987" spans="3:3" x14ac:dyDescent="0.2">
      <c r="C987" s="18"/>
    </row>
    <row r="988" spans="3:3" x14ac:dyDescent="0.2">
      <c r="C988" s="18"/>
    </row>
    <row r="989" spans="3:3" x14ac:dyDescent="0.2">
      <c r="C989" s="18"/>
    </row>
    <row r="990" spans="3:3" x14ac:dyDescent="0.2">
      <c r="C990" s="18"/>
    </row>
    <row r="991" spans="3:3" x14ac:dyDescent="0.2">
      <c r="C991" s="18"/>
    </row>
    <row r="992" spans="3:3" x14ac:dyDescent="0.2">
      <c r="C992" s="18"/>
    </row>
    <row r="993" spans="3:3" x14ac:dyDescent="0.2">
      <c r="C993" s="18"/>
    </row>
    <row r="994" spans="3:3" x14ac:dyDescent="0.2">
      <c r="C994" s="18"/>
    </row>
    <row r="995" spans="3:3" x14ac:dyDescent="0.2">
      <c r="C995" s="18"/>
    </row>
    <row r="996" spans="3:3" x14ac:dyDescent="0.2">
      <c r="C996" s="18"/>
    </row>
    <row r="997" spans="3:3" x14ac:dyDescent="0.2">
      <c r="C997" s="18"/>
    </row>
    <row r="998" spans="3:3" x14ac:dyDescent="0.2">
      <c r="C998" s="18"/>
    </row>
    <row r="999" spans="3:3" x14ac:dyDescent="0.2">
      <c r="C999" s="18"/>
    </row>
    <row r="1000" spans="3:3" x14ac:dyDescent="0.2">
      <c r="C1000" s="18"/>
    </row>
    <row r="1001" spans="3:3" x14ac:dyDescent="0.2">
      <c r="C1001" s="18"/>
    </row>
    <row r="1002" spans="3:3" x14ac:dyDescent="0.2">
      <c r="C1002" s="18"/>
    </row>
    <row r="1003" spans="3:3" x14ac:dyDescent="0.2">
      <c r="C1003" s="18"/>
    </row>
    <row r="1004" spans="3:3" x14ac:dyDescent="0.2">
      <c r="C1004" s="18"/>
    </row>
    <row r="1005" spans="3:3" x14ac:dyDescent="0.2">
      <c r="C1005" s="18"/>
    </row>
    <row r="1006" spans="3:3" x14ac:dyDescent="0.2">
      <c r="C1006" s="18"/>
    </row>
    <row r="1007" spans="3:3" x14ac:dyDescent="0.2">
      <c r="C1007" s="18"/>
    </row>
    <row r="1008" spans="3:3" x14ac:dyDescent="0.2">
      <c r="C1008" s="18"/>
    </row>
    <row r="1009" spans="3:3" x14ac:dyDescent="0.2">
      <c r="C1009" s="18"/>
    </row>
    <row r="1010" spans="3:3" x14ac:dyDescent="0.2">
      <c r="C1010" s="18"/>
    </row>
    <row r="1011" spans="3:3" x14ac:dyDescent="0.2">
      <c r="C1011" s="18"/>
    </row>
    <row r="1012" spans="3:3" x14ac:dyDescent="0.2">
      <c r="C1012" s="18"/>
    </row>
    <row r="1013" spans="3:3" x14ac:dyDescent="0.2">
      <c r="C1013" s="18"/>
    </row>
    <row r="1014" spans="3:3" x14ac:dyDescent="0.2">
      <c r="C1014" s="18"/>
    </row>
    <row r="1015" spans="3:3" x14ac:dyDescent="0.2">
      <c r="C1015" s="18"/>
    </row>
    <row r="1016" spans="3:3" x14ac:dyDescent="0.2">
      <c r="C1016" s="18"/>
    </row>
    <row r="1017" spans="3:3" x14ac:dyDescent="0.2">
      <c r="C1017" s="18"/>
    </row>
    <row r="1018" spans="3:3" x14ac:dyDescent="0.2">
      <c r="C1018" s="18"/>
    </row>
    <row r="1019" spans="3:3" x14ac:dyDescent="0.2">
      <c r="C1019" s="18"/>
    </row>
    <row r="1020" spans="3:3" x14ac:dyDescent="0.2">
      <c r="C1020" s="18"/>
    </row>
    <row r="1021" spans="3:3" x14ac:dyDescent="0.2">
      <c r="C1021" s="18"/>
    </row>
    <row r="1022" spans="3:3" x14ac:dyDescent="0.2">
      <c r="C1022" s="18"/>
    </row>
    <row r="1023" spans="3:3" x14ac:dyDescent="0.2">
      <c r="C1023" s="18"/>
    </row>
    <row r="1024" spans="3:3" x14ac:dyDescent="0.2">
      <c r="C1024" s="18"/>
    </row>
    <row r="1025" spans="3:3" x14ac:dyDescent="0.2">
      <c r="C1025" s="18"/>
    </row>
    <row r="1026" spans="3:3" x14ac:dyDescent="0.2">
      <c r="C1026" s="18"/>
    </row>
    <row r="1027" spans="3:3" x14ac:dyDescent="0.2">
      <c r="C1027" s="18"/>
    </row>
    <row r="1028" spans="3:3" x14ac:dyDescent="0.2">
      <c r="C1028" s="18"/>
    </row>
    <row r="1029" spans="3:3" x14ac:dyDescent="0.2">
      <c r="C1029" s="18"/>
    </row>
    <row r="1030" spans="3:3" x14ac:dyDescent="0.2">
      <c r="C1030" s="18"/>
    </row>
    <row r="1031" spans="3:3" x14ac:dyDescent="0.2">
      <c r="C1031" s="18"/>
    </row>
    <row r="1032" spans="3:3" x14ac:dyDescent="0.2">
      <c r="C1032" s="18"/>
    </row>
    <row r="1033" spans="3:3" x14ac:dyDescent="0.2">
      <c r="C1033" s="18"/>
    </row>
    <row r="1034" spans="3:3" x14ac:dyDescent="0.2">
      <c r="C1034" s="18"/>
    </row>
    <row r="1035" spans="3:3" x14ac:dyDescent="0.2">
      <c r="C1035" s="18"/>
    </row>
    <row r="1036" spans="3:3" x14ac:dyDescent="0.2">
      <c r="C1036" s="18"/>
    </row>
    <row r="1037" spans="3:3" x14ac:dyDescent="0.2">
      <c r="C1037" s="18"/>
    </row>
    <row r="1038" spans="3:3" x14ac:dyDescent="0.2">
      <c r="C1038" s="18"/>
    </row>
    <row r="1039" spans="3:3" x14ac:dyDescent="0.2">
      <c r="C1039" s="18"/>
    </row>
    <row r="1040" spans="3:3" x14ac:dyDescent="0.2">
      <c r="C1040" s="18"/>
    </row>
    <row r="1041" spans="3:3" x14ac:dyDescent="0.2">
      <c r="C1041" s="18"/>
    </row>
    <row r="1042" spans="3:3" x14ac:dyDescent="0.2">
      <c r="C1042" s="18"/>
    </row>
    <row r="1043" spans="3:3" x14ac:dyDescent="0.2">
      <c r="C1043" s="18"/>
    </row>
    <row r="1044" spans="3:3" x14ac:dyDescent="0.2">
      <c r="C1044" s="18"/>
    </row>
    <row r="1045" spans="3:3" x14ac:dyDescent="0.2">
      <c r="C1045" s="18"/>
    </row>
    <row r="1046" spans="3:3" x14ac:dyDescent="0.2">
      <c r="C1046" s="18"/>
    </row>
    <row r="1047" spans="3:3" x14ac:dyDescent="0.2">
      <c r="C1047" s="18"/>
    </row>
    <row r="1048" spans="3:3" x14ac:dyDescent="0.2">
      <c r="C1048" s="18"/>
    </row>
    <row r="1049" spans="3:3" x14ac:dyDescent="0.2">
      <c r="C1049" s="18"/>
    </row>
    <row r="1050" spans="3:3" x14ac:dyDescent="0.2">
      <c r="C1050" s="18"/>
    </row>
    <row r="1051" spans="3:3" x14ac:dyDescent="0.2">
      <c r="C1051" s="18"/>
    </row>
    <row r="1052" spans="3:3" x14ac:dyDescent="0.2">
      <c r="C1052" s="18"/>
    </row>
    <row r="1053" spans="3:3" x14ac:dyDescent="0.2">
      <c r="C1053" s="18"/>
    </row>
    <row r="1054" spans="3:3" x14ac:dyDescent="0.2">
      <c r="C1054" s="18"/>
    </row>
    <row r="1055" spans="3:3" x14ac:dyDescent="0.2">
      <c r="C1055" s="18"/>
    </row>
    <row r="1056" spans="3:3" x14ac:dyDescent="0.2">
      <c r="C1056" s="18"/>
    </row>
    <row r="1057" spans="3:3" x14ac:dyDescent="0.2">
      <c r="C1057" s="18"/>
    </row>
    <row r="1058" spans="3:3" x14ac:dyDescent="0.2">
      <c r="C1058" s="18"/>
    </row>
    <row r="1059" spans="3:3" x14ac:dyDescent="0.2">
      <c r="C1059" s="18"/>
    </row>
    <row r="1060" spans="3:3" x14ac:dyDescent="0.2">
      <c r="C1060" s="18"/>
    </row>
  </sheetData>
  <sheetProtection algorithmName="SHA-512" hashValue="s1DAg3uYU3YiENlv1sk+XjNgBQHDqvpaBtiwS3ZGkLt1J89e8cC8rXYG4YanfO1285D91GHAfUXzJlob11vLbA==" saltValue="mgu/jAWT48NbIUseNggyeg==" spinCount="100000" sheet="1" objects="1" scenarios="1"/>
  <mergeCells count="2">
    <mergeCell ref="B1:E1"/>
    <mergeCell ref="B2:E2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404"/>
  <sheetViews>
    <sheetView zoomScale="77" zoomScaleNormal="77" workbookViewId="0">
      <selection activeCell="B3" sqref="B3"/>
    </sheetView>
  </sheetViews>
  <sheetFormatPr defaultRowHeight="12.75" x14ac:dyDescent="0.2"/>
  <cols>
    <col min="1" max="1" width="9" customWidth="1"/>
    <col min="2" max="2" width="20.28515625" customWidth="1"/>
    <col min="3" max="3" width="14" customWidth="1"/>
    <col min="4" max="5" width="9" customWidth="1"/>
    <col min="6" max="6" width="13.85546875" customWidth="1"/>
    <col min="7" max="9" width="9" customWidth="1"/>
    <col min="10" max="10" width="16.7109375" customWidth="1"/>
    <col min="11" max="11" width="16.85546875" customWidth="1"/>
    <col min="12" max="1025" width="9" customWidth="1"/>
  </cols>
  <sheetData>
    <row r="1" spans="2:6" x14ac:dyDescent="0.2">
      <c r="B1" s="43" t="s">
        <v>0</v>
      </c>
      <c r="C1" s="43"/>
      <c r="D1" s="43"/>
      <c r="E1" s="43"/>
    </row>
    <row r="2" spans="2:6" x14ac:dyDescent="0.2">
      <c r="B2" s="44" t="s">
        <v>15</v>
      </c>
      <c r="C2" s="44"/>
      <c r="D2" s="44"/>
      <c r="E2" s="44"/>
    </row>
    <row r="3" spans="2:6" ht="21.75" customHeight="1" x14ac:dyDescent="0.2">
      <c r="B3" s="24" t="s">
        <v>13</v>
      </c>
      <c r="C3" s="24"/>
      <c r="D3" s="24"/>
      <c r="E3" s="24"/>
      <c r="F3" s="24"/>
    </row>
    <row r="4" spans="2:6" x14ac:dyDescent="0.2">
      <c r="B4" s="1"/>
    </row>
    <row r="6" spans="2:6" x14ac:dyDescent="0.2">
      <c r="B6" s="2" t="s">
        <v>2</v>
      </c>
      <c r="C6" s="3">
        <v>3000</v>
      </c>
    </row>
    <row r="7" spans="2:6" x14ac:dyDescent="0.2">
      <c r="B7" s="2" t="s">
        <v>3</v>
      </c>
      <c r="C7" s="3">
        <v>25000</v>
      </c>
    </row>
    <row r="8" spans="2:6" x14ac:dyDescent="0.2">
      <c r="B8" s="1"/>
    </row>
    <row r="9" spans="2:6" x14ac:dyDescent="0.2">
      <c r="B9" s="4" t="s">
        <v>4</v>
      </c>
      <c r="C9" s="5">
        <v>0</v>
      </c>
    </row>
    <row r="10" spans="2:6" x14ac:dyDescent="0.2">
      <c r="B10" s="1"/>
    </row>
    <row r="11" spans="2:6" x14ac:dyDescent="0.2">
      <c r="B11" s="2" t="s">
        <v>5</v>
      </c>
      <c r="C11" s="25">
        <v>1</v>
      </c>
    </row>
    <row r="12" spans="2:6" x14ac:dyDescent="0.2">
      <c r="B12" s="2" t="s">
        <v>6</v>
      </c>
      <c r="C12" s="7">
        <v>4.5499999999999999E-2</v>
      </c>
    </row>
    <row r="13" spans="2:6" x14ac:dyDescent="0.2">
      <c r="B13" s="1"/>
    </row>
    <row r="14" spans="2:6" x14ac:dyDescent="0.2">
      <c r="B14" s="1"/>
    </row>
    <row r="15" spans="2:6" x14ac:dyDescent="0.2">
      <c r="B15" s="1"/>
    </row>
    <row r="16" spans="2:6" x14ac:dyDescent="0.2">
      <c r="B16" s="1"/>
    </row>
    <row r="17" spans="2:11" x14ac:dyDescent="0.2">
      <c r="B17" s="2" t="s">
        <v>7</v>
      </c>
      <c r="C17" s="11">
        <f>($C$12)+((C9-$C$6)*($C$11-$C$12)/($C$7-$C$6))</f>
        <v>-8.465909090909092E-2</v>
      </c>
    </row>
    <row r="18" spans="2:11" x14ac:dyDescent="0.2">
      <c r="B18" s="1"/>
    </row>
    <row r="19" spans="2:11" x14ac:dyDescent="0.2">
      <c r="B19" s="2" t="s">
        <v>16</v>
      </c>
      <c r="C19" s="12">
        <v>22</v>
      </c>
    </row>
    <row r="20" spans="2:11" x14ac:dyDescent="0.2">
      <c r="B20" s="2" t="s">
        <v>9</v>
      </c>
      <c r="C20" s="13">
        <f>IF(C9&lt;=3000,1,IF(C9&gt;C7,C19,C19*C17))</f>
        <v>1</v>
      </c>
    </row>
    <row r="21" spans="2:11" x14ac:dyDescent="0.2">
      <c r="B21" s="1"/>
      <c r="C21" s="15"/>
    </row>
    <row r="23" spans="2:11" x14ac:dyDescent="0.2">
      <c r="B23" s="16"/>
      <c r="J23" s="19"/>
    </row>
    <row r="24" spans="2:11" x14ac:dyDescent="0.2">
      <c r="B24" s="17"/>
      <c r="F24" s="1" t="s">
        <v>10</v>
      </c>
      <c r="G24" s="1" t="s">
        <v>11</v>
      </c>
      <c r="J24" s="19"/>
      <c r="K24" s="20"/>
    </row>
    <row r="25" spans="2:11" x14ac:dyDescent="0.2">
      <c r="B25" s="18"/>
      <c r="F25" s="19">
        <v>1000</v>
      </c>
      <c r="G25" s="8">
        <f t="shared" ref="G25:G60" si="0">IF(F25&lt;=$C$6,$C$12,IF(F25&gt;=$C$7,$C$11,$C$12+((F25-$C$6)*($C$11-$C$12)/($C$7-$C$6))))</f>
        <v>4.5499999999999999E-2</v>
      </c>
      <c r="J25" s="19"/>
      <c r="K25" s="20"/>
    </row>
    <row r="26" spans="2:11" x14ac:dyDescent="0.2">
      <c r="B26" s="18"/>
      <c r="F26" s="19">
        <v>1500</v>
      </c>
      <c r="G26" s="8">
        <f t="shared" si="0"/>
        <v>4.5499999999999999E-2</v>
      </c>
      <c r="J26" s="19"/>
      <c r="K26" s="20"/>
    </row>
    <row r="27" spans="2:11" x14ac:dyDescent="0.2">
      <c r="B27" s="18"/>
      <c r="F27" s="19">
        <v>2000</v>
      </c>
      <c r="G27" s="8">
        <f t="shared" si="0"/>
        <v>4.5499999999999999E-2</v>
      </c>
      <c r="J27" s="19"/>
      <c r="K27" s="20"/>
    </row>
    <row r="28" spans="2:11" x14ac:dyDescent="0.2">
      <c r="B28" s="18"/>
      <c r="F28" s="19">
        <v>2500</v>
      </c>
      <c r="G28" s="8">
        <f t="shared" si="0"/>
        <v>4.5499999999999999E-2</v>
      </c>
      <c r="J28" s="19"/>
      <c r="K28" s="20"/>
    </row>
    <row r="29" spans="2:11" x14ac:dyDescent="0.2">
      <c r="B29" s="18"/>
      <c r="F29" s="19">
        <v>3000</v>
      </c>
      <c r="G29" s="8">
        <f t="shared" si="0"/>
        <v>4.5499999999999999E-2</v>
      </c>
      <c r="J29" s="19"/>
      <c r="K29" s="20"/>
    </row>
    <row r="30" spans="2:11" x14ac:dyDescent="0.2">
      <c r="B30" s="18"/>
      <c r="F30" s="19">
        <v>3500</v>
      </c>
      <c r="G30" s="8">
        <f t="shared" si="0"/>
        <v>6.7193181818181819E-2</v>
      </c>
      <c r="J30" s="19"/>
      <c r="K30" s="20"/>
    </row>
    <row r="31" spans="2:11" x14ac:dyDescent="0.2">
      <c r="B31" s="18"/>
      <c r="F31" s="19">
        <v>4000</v>
      </c>
      <c r="G31" s="8">
        <f t="shared" si="0"/>
        <v>8.8886363636363638E-2</v>
      </c>
      <c r="J31" s="19"/>
      <c r="K31" s="20"/>
    </row>
    <row r="32" spans="2:11" x14ac:dyDescent="0.2">
      <c r="B32" s="18"/>
      <c r="F32" s="19">
        <v>4500</v>
      </c>
      <c r="G32" s="8">
        <f t="shared" si="0"/>
        <v>0.11057954545454546</v>
      </c>
      <c r="J32" s="19"/>
      <c r="K32" s="20"/>
    </row>
    <row r="33" spans="2:11" x14ac:dyDescent="0.2">
      <c r="B33" s="18"/>
      <c r="F33" s="19">
        <v>5000</v>
      </c>
      <c r="G33" s="8">
        <f t="shared" si="0"/>
        <v>0.13227272727272726</v>
      </c>
      <c r="J33" s="19"/>
      <c r="K33" s="20"/>
    </row>
    <row r="34" spans="2:11" x14ac:dyDescent="0.2">
      <c r="B34" s="18"/>
      <c r="F34" s="19">
        <v>5500</v>
      </c>
      <c r="G34" s="8">
        <f t="shared" si="0"/>
        <v>0.15396590909090907</v>
      </c>
      <c r="J34" s="19"/>
      <c r="K34" s="20"/>
    </row>
    <row r="35" spans="2:11" x14ac:dyDescent="0.2">
      <c r="B35" s="18"/>
      <c r="F35" s="19">
        <v>6000</v>
      </c>
      <c r="G35" s="8">
        <f t="shared" si="0"/>
        <v>0.17565909090909093</v>
      </c>
      <c r="J35" s="19"/>
      <c r="K35" s="20"/>
    </row>
    <row r="36" spans="2:11" x14ac:dyDescent="0.2">
      <c r="B36" s="18"/>
      <c r="F36" s="19">
        <v>6500</v>
      </c>
      <c r="G36" s="8">
        <f t="shared" si="0"/>
        <v>0.19735227272727274</v>
      </c>
      <c r="J36" s="19"/>
      <c r="K36" s="20"/>
    </row>
    <row r="37" spans="2:11" x14ac:dyDescent="0.2">
      <c r="B37" s="18"/>
      <c r="F37" s="19">
        <v>7000</v>
      </c>
      <c r="G37" s="8">
        <f t="shared" si="0"/>
        <v>0.21904545454545454</v>
      </c>
      <c r="J37" s="19"/>
      <c r="K37" s="20"/>
    </row>
    <row r="38" spans="2:11" x14ac:dyDescent="0.2">
      <c r="B38" s="18"/>
      <c r="F38" s="19">
        <v>8000</v>
      </c>
      <c r="G38" s="8">
        <f t="shared" si="0"/>
        <v>0.26243181818181816</v>
      </c>
      <c r="J38" s="19"/>
      <c r="K38" s="20"/>
    </row>
    <row r="39" spans="2:11" x14ac:dyDescent="0.2">
      <c r="B39" s="18"/>
      <c r="F39" s="19">
        <v>9000</v>
      </c>
      <c r="G39" s="8">
        <f t="shared" si="0"/>
        <v>0.30581818181818182</v>
      </c>
      <c r="J39" s="19"/>
      <c r="K39" s="20"/>
    </row>
    <row r="40" spans="2:11" x14ac:dyDescent="0.2">
      <c r="B40" s="18"/>
      <c r="F40" s="19">
        <v>10000</v>
      </c>
      <c r="G40" s="8">
        <f t="shared" si="0"/>
        <v>0.34920454545454543</v>
      </c>
      <c r="J40" s="19"/>
      <c r="K40" s="20"/>
    </row>
    <row r="41" spans="2:11" x14ac:dyDescent="0.2">
      <c r="B41" s="18"/>
      <c r="F41" s="19">
        <v>11000</v>
      </c>
      <c r="G41" s="8">
        <f t="shared" si="0"/>
        <v>0.3925909090909091</v>
      </c>
      <c r="J41" s="19"/>
      <c r="K41" s="20"/>
    </row>
    <row r="42" spans="2:11" x14ac:dyDescent="0.2">
      <c r="B42" s="18"/>
      <c r="F42" s="19">
        <v>12000</v>
      </c>
      <c r="G42" s="8">
        <f t="shared" si="0"/>
        <v>0.43597727272727271</v>
      </c>
      <c r="J42" s="19"/>
      <c r="K42" s="20"/>
    </row>
    <row r="43" spans="2:11" x14ac:dyDescent="0.2">
      <c r="B43" s="18"/>
      <c r="F43" s="19">
        <v>13000</v>
      </c>
      <c r="G43" s="8">
        <f t="shared" si="0"/>
        <v>0.47936363636363633</v>
      </c>
      <c r="J43" s="19"/>
      <c r="K43" s="20"/>
    </row>
    <row r="44" spans="2:11" x14ac:dyDescent="0.2">
      <c r="B44" s="18"/>
      <c r="F44" s="19">
        <v>14000</v>
      </c>
      <c r="G44" s="8">
        <f t="shared" si="0"/>
        <v>0.52275000000000005</v>
      </c>
      <c r="J44" s="19"/>
      <c r="K44" s="20"/>
    </row>
    <row r="45" spans="2:11" x14ac:dyDescent="0.2">
      <c r="B45" s="18"/>
      <c r="F45" s="19">
        <v>15000</v>
      </c>
      <c r="G45" s="8">
        <f t="shared" si="0"/>
        <v>0.56613636363636366</v>
      </c>
      <c r="J45" s="19"/>
      <c r="K45" s="20"/>
    </row>
    <row r="46" spans="2:11" x14ac:dyDescent="0.2">
      <c r="B46" s="18"/>
      <c r="F46" s="19">
        <v>16000</v>
      </c>
      <c r="G46" s="8">
        <f t="shared" si="0"/>
        <v>0.60952272727272727</v>
      </c>
      <c r="J46" s="19"/>
      <c r="K46" s="20"/>
    </row>
    <row r="47" spans="2:11" x14ac:dyDescent="0.2">
      <c r="B47" s="18"/>
      <c r="F47" s="19">
        <v>17000</v>
      </c>
      <c r="G47" s="8">
        <f t="shared" si="0"/>
        <v>0.65290909090909088</v>
      </c>
      <c r="J47" s="19"/>
      <c r="K47" s="20"/>
    </row>
    <row r="48" spans="2:11" x14ac:dyDescent="0.2">
      <c r="B48" s="18"/>
      <c r="F48" s="19">
        <v>18000</v>
      </c>
      <c r="G48" s="8">
        <f t="shared" si="0"/>
        <v>0.6962954545454545</v>
      </c>
      <c r="J48" s="19"/>
      <c r="K48" s="20"/>
    </row>
    <row r="49" spans="2:11" x14ac:dyDescent="0.2">
      <c r="B49" s="18"/>
      <c r="F49" s="19">
        <v>19000</v>
      </c>
      <c r="G49" s="8">
        <f t="shared" si="0"/>
        <v>0.73968181818181822</v>
      </c>
      <c r="J49" s="19"/>
      <c r="K49" s="20"/>
    </row>
    <row r="50" spans="2:11" x14ac:dyDescent="0.2">
      <c r="B50" s="18"/>
      <c r="F50" s="19">
        <v>20000</v>
      </c>
      <c r="G50" s="8">
        <f t="shared" si="0"/>
        <v>0.78306818181818183</v>
      </c>
    </row>
    <row r="51" spans="2:11" x14ac:dyDescent="0.2">
      <c r="B51" s="18"/>
      <c r="F51" s="23">
        <v>21000</v>
      </c>
      <c r="G51" s="8">
        <f t="shared" si="0"/>
        <v>0.82645454545454544</v>
      </c>
    </row>
    <row r="52" spans="2:11" x14ac:dyDescent="0.2">
      <c r="B52" s="18"/>
      <c r="F52" s="23">
        <v>22000</v>
      </c>
      <c r="G52" s="8">
        <f t="shared" si="0"/>
        <v>0.86984090909090905</v>
      </c>
    </row>
    <row r="53" spans="2:11" x14ac:dyDescent="0.2">
      <c r="B53" s="18"/>
      <c r="F53" s="23">
        <v>23000</v>
      </c>
      <c r="G53" s="8">
        <f t="shared" si="0"/>
        <v>0.91322727272727267</v>
      </c>
    </row>
    <row r="54" spans="2:11" x14ac:dyDescent="0.2">
      <c r="B54" s="18"/>
      <c r="F54" s="23">
        <v>24000</v>
      </c>
      <c r="G54" s="8">
        <f t="shared" si="0"/>
        <v>0.95661363636363639</v>
      </c>
    </row>
    <row r="55" spans="2:11" x14ac:dyDescent="0.2">
      <c r="B55" s="18"/>
      <c r="F55" s="23">
        <v>25000</v>
      </c>
      <c r="G55" s="8">
        <f t="shared" si="0"/>
        <v>1</v>
      </c>
    </row>
    <row r="56" spans="2:11" x14ac:dyDescent="0.2">
      <c r="B56" s="18"/>
      <c r="F56" s="23">
        <v>26000</v>
      </c>
      <c r="G56" s="8">
        <f t="shared" si="0"/>
        <v>1</v>
      </c>
    </row>
    <row r="57" spans="2:11" x14ac:dyDescent="0.2">
      <c r="B57" s="18"/>
      <c r="F57" s="23">
        <v>27000</v>
      </c>
      <c r="G57" s="8">
        <f t="shared" si="0"/>
        <v>1</v>
      </c>
    </row>
    <row r="58" spans="2:11" x14ac:dyDescent="0.2">
      <c r="B58" s="18"/>
      <c r="F58" s="23">
        <v>28000</v>
      </c>
      <c r="G58" s="8">
        <f t="shared" si="0"/>
        <v>1</v>
      </c>
    </row>
    <row r="59" spans="2:11" x14ac:dyDescent="0.2">
      <c r="B59" s="18"/>
      <c r="F59" s="23">
        <v>29000</v>
      </c>
      <c r="G59" s="8">
        <f t="shared" si="0"/>
        <v>1</v>
      </c>
    </row>
    <row r="60" spans="2:11" x14ac:dyDescent="0.2">
      <c r="B60" s="18"/>
      <c r="F60" s="23">
        <v>30000</v>
      </c>
      <c r="G60" s="8">
        <f t="shared" si="0"/>
        <v>1</v>
      </c>
    </row>
    <row r="61" spans="2:11" x14ac:dyDescent="0.2">
      <c r="B61" s="18"/>
      <c r="F61" s="23"/>
    </row>
    <row r="62" spans="2:11" x14ac:dyDescent="0.2">
      <c r="B62" s="18"/>
      <c r="F62" s="23"/>
    </row>
    <row r="63" spans="2:11" x14ac:dyDescent="0.2">
      <c r="B63" s="18"/>
      <c r="F63" s="23"/>
    </row>
    <row r="64" spans="2:11" x14ac:dyDescent="0.2">
      <c r="B64" s="18"/>
      <c r="F64" s="23"/>
    </row>
    <row r="65" spans="2:6" x14ac:dyDescent="0.2">
      <c r="B65" s="18"/>
      <c r="F65" s="23"/>
    </row>
    <row r="66" spans="2:6" x14ac:dyDescent="0.2">
      <c r="B66" s="18"/>
      <c r="F66" s="23"/>
    </row>
    <row r="67" spans="2:6" x14ac:dyDescent="0.2">
      <c r="B67" s="18"/>
      <c r="F67" s="23"/>
    </row>
    <row r="68" spans="2:6" x14ac:dyDescent="0.2">
      <c r="B68" s="18"/>
      <c r="F68" s="23"/>
    </row>
    <row r="69" spans="2:6" x14ac:dyDescent="0.2">
      <c r="B69" s="18"/>
    </row>
    <row r="70" spans="2:6" x14ac:dyDescent="0.2">
      <c r="B70" s="18"/>
    </row>
    <row r="71" spans="2:6" x14ac:dyDescent="0.2">
      <c r="B71" s="18"/>
    </row>
    <row r="72" spans="2:6" x14ac:dyDescent="0.2">
      <c r="B72" s="18"/>
    </row>
    <row r="73" spans="2:6" x14ac:dyDescent="0.2">
      <c r="B73" s="18"/>
    </row>
    <row r="74" spans="2:6" x14ac:dyDescent="0.2">
      <c r="B74" s="18"/>
    </row>
    <row r="75" spans="2:6" x14ac:dyDescent="0.2">
      <c r="B75" s="18"/>
    </row>
    <row r="76" spans="2:6" x14ac:dyDescent="0.2">
      <c r="B76" s="18"/>
    </row>
    <row r="77" spans="2:6" x14ac:dyDescent="0.2">
      <c r="B77" s="18"/>
    </row>
    <row r="78" spans="2:6" x14ac:dyDescent="0.2">
      <c r="B78" s="18"/>
    </row>
    <row r="79" spans="2:6" x14ac:dyDescent="0.2">
      <c r="B79" s="18"/>
    </row>
    <row r="80" spans="2:6" x14ac:dyDescent="0.2">
      <c r="B80" s="18"/>
    </row>
    <row r="81" spans="2:2" x14ac:dyDescent="0.2">
      <c r="B81" s="18"/>
    </row>
    <row r="82" spans="2:2" x14ac:dyDescent="0.2">
      <c r="B82" s="18"/>
    </row>
    <row r="83" spans="2:2" x14ac:dyDescent="0.2">
      <c r="B83" s="18"/>
    </row>
    <row r="84" spans="2:2" x14ac:dyDescent="0.2">
      <c r="B84" s="18"/>
    </row>
    <row r="85" spans="2:2" x14ac:dyDescent="0.2">
      <c r="B85" s="18"/>
    </row>
    <row r="86" spans="2:2" x14ac:dyDescent="0.2">
      <c r="B86" s="18"/>
    </row>
    <row r="87" spans="2:2" x14ac:dyDescent="0.2">
      <c r="B87" s="18"/>
    </row>
    <row r="88" spans="2:2" x14ac:dyDescent="0.2">
      <c r="B88" s="18"/>
    </row>
    <row r="89" spans="2:2" x14ac:dyDescent="0.2">
      <c r="B89" s="18"/>
    </row>
    <row r="90" spans="2:2" x14ac:dyDescent="0.2">
      <c r="B90" s="18"/>
    </row>
    <row r="91" spans="2:2" x14ac:dyDescent="0.2">
      <c r="B91" s="18"/>
    </row>
    <row r="92" spans="2:2" x14ac:dyDescent="0.2">
      <c r="B92" s="18"/>
    </row>
    <row r="93" spans="2:2" x14ac:dyDescent="0.2">
      <c r="B93" s="18"/>
    </row>
    <row r="94" spans="2:2" x14ac:dyDescent="0.2">
      <c r="B94" s="18"/>
    </row>
    <row r="95" spans="2:2" x14ac:dyDescent="0.2">
      <c r="B95" s="18"/>
    </row>
    <row r="96" spans="2:2" x14ac:dyDescent="0.2">
      <c r="B96" s="18"/>
    </row>
    <row r="97" spans="2:2" x14ac:dyDescent="0.2">
      <c r="B97" s="18"/>
    </row>
    <row r="98" spans="2:2" x14ac:dyDescent="0.2">
      <c r="B98" s="18"/>
    </row>
    <row r="99" spans="2:2" x14ac:dyDescent="0.2">
      <c r="B99" s="18"/>
    </row>
    <row r="100" spans="2:2" x14ac:dyDescent="0.2">
      <c r="B100" s="18"/>
    </row>
    <row r="101" spans="2:2" x14ac:dyDescent="0.2">
      <c r="B101" s="18"/>
    </row>
    <row r="102" spans="2:2" x14ac:dyDescent="0.2">
      <c r="B102" s="18"/>
    </row>
    <row r="103" spans="2:2" x14ac:dyDescent="0.2">
      <c r="B103" s="18"/>
    </row>
    <row r="104" spans="2:2" x14ac:dyDescent="0.2">
      <c r="B104" s="18"/>
    </row>
    <row r="105" spans="2:2" x14ac:dyDescent="0.2">
      <c r="B105" s="18"/>
    </row>
    <row r="106" spans="2:2" x14ac:dyDescent="0.2">
      <c r="B106" s="18"/>
    </row>
    <row r="107" spans="2:2" x14ac:dyDescent="0.2">
      <c r="B107" s="18"/>
    </row>
    <row r="108" spans="2:2" x14ac:dyDescent="0.2">
      <c r="B108" s="18"/>
    </row>
    <row r="109" spans="2:2" x14ac:dyDescent="0.2">
      <c r="B109" s="18"/>
    </row>
    <row r="110" spans="2:2" x14ac:dyDescent="0.2">
      <c r="B110" s="18"/>
    </row>
    <row r="111" spans="2:2" x14ac:dyDescent="0.2">
      <c r="B111" s="18"/>
    </row>
    <row r="112" spans="2:2" x14ac:dyDescent="0.2">
      <c r="B112" s="18"/>
    </row>
    <row r="113" spans="2:2" x14ac:dyDescent="0.2">
      <c r="B113" s="18"/>
    </row>
    <row r="114" spans="2:2" x14ac:dyDescent="0.2">
      <c r="B114" s="18"/>
    </row>
    <row r="115" spans="2:2" x14ac:dyDescent="0.2">
      <c r="B115" s="18"/>
    </row>
    <row r="116" spans="2:2" x14ac:dyDescent="0.2">
      <c r="B116" s="18"/>
    </row>
    <row r="117" spans="2:2" x14ac:dyDescent="0.2">
      <c r="B117" s="18"/>
    </row>
    <row r="118" spans="2:2" x14ac:dyDescent="0.2">
      <c r="B118" s="18"/>
    </row>
    <row r="119" spans="2:2" x14ac:dyDescent="0.2">
      <c r="B119" s="18"/>
    </row>
    <row r="120" spans="2:2" x14ac:dyDescent="0.2">
      <c r="B120" s="18"/>
    </row>
    <row r="121" spans="2:2" x14ac:dyDescent="0.2">
      <c r="B121" s="18"/>
    </row>
    <row r="122" spans="2:2" x14ac:dyDescent="0.2">
      <c r="B122" s="18"/>
    </row>
    <row r="123" spans="2:2" x14ac:dyDescent="0.2">
      <c r="B123" s="18"/>
    </row>
    <row r="124" spans="2:2" x14ac:dyDescent="0.2">
      <c r="B124" s="18"/>
    </row>
    <row r="125" spans="2:2" x14ac:dyDescent="0.2">
      <c r="B125" s="18"/>
    </row>
    <row r="126" spans="2:2" x14ac:dyDescent="0.2">
      <c r="B126" s="18"/>
    </row>
    <row r="127" spans="2:2" x14ac:dyDescent="0.2">
      <c r="B127" s="18"/>
    </row>
    <row r="128" spans="2:2" x14ac:dyDescent="0.2">
      <c r="B128" s="18"/>
    </row>
    <row r="129" spans="2:2" x14ac:dyDescent="0.2">
      <c r="B129" s="18"/>
    </row>
    <row r="130" spans="2:2" x14ac:dyDescent="0.2">
      <c r="B130" s="18"/>
    </row>
    <row r="131" spans="2:2" x14ac:dyDescent="0.2">
      <c r="B131" s="18"/>
    </row>
    <row r="132" spans="2:2" x14ac:dyDescent="0.2">
      <c r="B132" s="18"/>
    </row>
    <row r="133" spans="2:2" x14ac:dyDescent="0.2">
      <c r="B133" s="18"/>
    </row>
    <row r="134" spans="2:2" x14ac:dyDescent="0.2">
      <c r="B134" s="18"/>
    </row>
    <row r="135" spans="2:2" x14ac:dyDescent="0.2">
      <c r="B135" s="18"/>
    </row>
    <row r="136" spans="2:2" x14ac:dyDescent="0.2">
      <c r="B136" s="18"/>
    </row>
    <row r="137" spans="2:2" x14ac:dyDescent="0.2">
      <c r="B137" s="18"/>
    </row>
    <row r="138" spans="2:2" x14ac:dyDescent="0.2">
      <c r="B138" s="18"/>
    </row>
    <row r="139" spans="2:2" x14ac:dyDescent="0.2">
      <c r="B139" s="18"/>
    </row>
    <row r="140" spans="2:2" x14ac:dyDescent="0.2">
      <c r="B140" s="18"/>
    </row>
    <row r="141" spans="2:2" x14ac:dyDescent="0.2">
      <c r="B141" s="18"/>
    </row>
    <row r="142" spans="2:2" x14ac:dyDescent="0.2">
      <c r="B142" s="18"/>
    </row>
    <row r="143" spans="2:2" x14ac:dyDescent="0.2">
      <c r="B143" s="18"/>
    </row>
    <row r="144" spans="2:2" x14ac:dyDescent="0.2">
      <c r="B144" s="18"/>
    </row>
    <row r="145" spans="2:2" x14ac:dyDescent="0.2">
      <c r="B145" s="18"/>
    </row>
    <row r="146" spans="2:2" x14ac:dyDescent="0.2">
      <c r="B146" s="18"/>
    </row>
    <row r="147" spans="2:2" x14ac:dyDescent="0.2">
      <c r="B147" s="18"/>
    </row>
    <row r="148" spans="2:2" x14ac:dyDescent="0.2">
      <c r="B148" s="18"/>
    </row>
    <row r="149" spans="2:2" x14ac:dyDescent="0.2">
      <c r="B149" s="18"/>
    </row>
    <row r="150" spans="2:2" x14ac:dyDescent="0.2">
      <c r="B150" s="18"/>
    </row>
    <row r="151" spans="2:2" x14ac:dyDescent="0.2">
      <c r="B151" s="18"/>
    </row>
    <row r="152" spans="2:2" x14ac:dyDescent="0.2">
      <c r="B152" s="18"/>
    </row>
    <row r="153" spans="2:2" x14ac:dyDescent="0.2">
      <c r="B153" s="18"/>
    </row>
    <row r="154" spans="2:2" x14ac:dyDescent="0.2">
      <c r="B154" s="18"/>
    </row>
    <row r="155" spans="2:2" x14ac:dyDescent="0.2">
      <c r="B155" s="18"/>
    </row>
    <row r="156" spans="2:2" x14ac:dyDescent="0.2">
      <c r="B156" s="18"/>
    </row>
    <row r="157" spans="2:2" x14ac:dyDescent="0.2">
      <c r="B157" s="18"/>
    </row>
    <row r="158" spans="2:2" x14ac:dyDescent="0.2">
      <c r="B158" s="18"/>
    </row>
    <row r="159" spans="2:2" x14ac:dyDescent="0.2">
      <c r="B159" s="18"/>
    </row>
    <row r="160" spans="2:2" x14ac:dyDescent="0.2">
      <c r="B160" s="18"/>
    </row>
    <row r="161" spans="2:2" x14ac:dyDescent="0.2">
      <c r="B161" s="18"/>
    </row>
    <row r="162" spans="2:2" x14ac:dyDescent="0.2">
      <c r="B162" s="18"/>
    </row>
    <row r="163" spans="2:2" x14ac:dyDescent="0.2">
      <c r="B163" s="18"/>
    </row>
    <row r="164" spans="2:2" x14ac:dyDescent="0.2">
      <c r="B164" s="18"/>
    </row>
    <row r="165" spans="2:2" x14ac:dyDescent="0.2">
      <c r="B165" s="18"/>
    </row>
    <row r="166" spans="2:2" x14ac:dyDescent="0.2">
      <c r="B166" s="18"/>
    </row>
    <row r="167" spans="2:2" x14ac:dyDescent="0.2">
      <c r="B167" s="18"/>
    </row>
    <row r="168" spans="2:2" x14ac:dyDescent="0.2">
      <c r="B168" s="18"/>
    </row>
    <row r="169" spans="2:2" x14ac:dyDescent="0.2">
      <c r="B169" s="18"/>
    </row>
    <row r="170" spans="2:2" x14ac:dyDescent="0.2">
      <c r="B170" s="18"/>
    </row>
    <row r="171" spans="2:2" x14ac:dyDescent="0.2">
      <c r="B171" s="18"/>
    </row>
    <row r="172" spans="2:2" x14ac:dyDescent="0.2">
      <c r="B172" s="18"/>
    </row>
    <row r="173" spans="2:2" x14ac:dyDescent="0.2">
      <c r="B173" s="18"/>
    </row>
    <row r="174" spans="2:2" x14ac:dyDescent="0.2">
      <c r="B174" s="18"/>
    </row>
    <row r="175" spans="2:2" x14ac:dyDescent="0.2">
      <c r="B175" s="18"/>
    </row>
    <row r="176" spans="2:2" x14ac:dyDescent="0.2">
      <c r="B176" s="18"/>
    </row>
    <row r="177" spans="2:2" x14ac:dyDescent="0.2">
      <c r="B177" s="18"/>
    </row>
    <row r="178" spans="2:2" x14ac:dyDescent="0.2">
      <c r="B178" s="18"/>
    </row>
    <row r="179" spans="2:2" x14ac:dyDescent="0.2">
      <c r="B179" s="18"/>
    </row>
    <row r="180" spans="2:2" x14ac:dyDescent="0.2">
      <c r="B180" s="18"/>
    </row>
    <row r="181" spans="2:2" x14ac:dyDescent="0.2">
      <c r="B181" s="18"/>
    </row>
    <row r="182" spans="2:2" x14ac:dyDescent="0.2">
      <c r="B182" s="18"/>
    </row>
    <row r="183" spans="2:2" x14ac:dyDescent="0.2">
      <c r="B183" s="18"/>
    </row>
    <row r="184" spans="2:2" x14ac:dyDescent="0.2">
      <c r="B184" s="18"/>
    </row>
    <row r="185" spans="2:2" x14ac:dyDescent="0.2">
      <c r="B185" s="18"/>
    </row>
    <row r="186" spans="2:2" x14ac:dyDescent="0.2">
      <c r="B186" s="18"/>
    </row>
    <row r="187" spans="2:2" x14ac:dyDescent="0.2">
      <c r="B187" s="18"/>
    </row>
    <row r="188" spans="2:2" x14ac:dyDescent="0.2">
      <c r="B188" s="18"/>
    </row>
    <row r="189" spans="2:2" x14ac:dyDescent="0.2">
      <c r="B189" s="18"/>
    </row>
    <row r="190" spans="2:2" x14ac:dyDescent="0.2">
      <c r="B190" s="18"/>
    </row>
    <row r="191" spans="2:2" x14ac:dyDescent="0.2">
      <c r="B191" s="18"/>
    </row>
    <row r="192" spans="2:2" x14ac:dyDescent="0.2">
      <c r="B192" s="18"/>
    </row>
    <row r="193" spans="2:2" x14ac:dyDescent="0.2">
      <c r="B193" s="18"/>
    </row>
    <row r="194" spans="2:2" x14ac:dyDescent="0.2">
      <c r="B194" s="18"/>
    </row>
    <row r="195" spans="2:2" x14ac:dyDescent="0.2">
      <c r="B195" s="18"/>
    </row>
    <row r="196" spans="2:2" x14ac:dyDescent="0.2">
      <c r="B196" s="18"/>
    </row>
    <row r="197" spans="2:2" x14ac:dyDescent="0.2">
      <c r="B197" s="18"/>
    </row>
    <row r="198" spans="2:2" x14ac:dyDescent="0.2">
      <c r="B198" s="18"/>
    </row>
    <row r="199" spans="2:2" x14ac:dyDescent="0.2">
      <c r="B199" s="18"/>
    </row>
    <row r="200" spans="2:2" x14ac:dyDescent="0.2">
      <c r="B200" s="18"/>
    </row>
    <row r="201" spans="2:2" x14ac:dyDescent="0.2">
      <c r="B201" s="18"/>
    </row>
    <row r="202" spans="2:2" x14ac:dyDescent="0.2">
      <c r="B202" s="18"/>
    </row>
    <row r="203" spans="2:2" x14ac:dyDescent="0.2">
      <c r="B203" s="18"/>
    </row>
    <row r="204" spans="2:2" x14ac:dyDescent="0.2">
      <c r="B204" s="18"/>
    </row>
    <row r="205" spans="2:2" x14ac:dyDescent="0.2">
      <c r="B205" s="18"/>
    </row>
    <row r="206" spans="2:2" x14ac:dyDescent="0.2">
      <c r="B206" s="18"/>
    </row>
    <row r="207" spans="2:2" x14ac:dyDescent="0.2">
      <c r="B207" s="18"/>
    </row>
    <row r="208" spans="2:2" x14ac:dyDescent="0.2">
      <c r="B208" s="18"/>
    </row>
    <row r="209" spans="2:2" x14ac:dyDescent="0.2">
      <c r="B209" s="18"/>
    </row>
    <row r="210" spans="2:2" x14ac:dyDescent="0.2">
      <c r="B210" s="18"/>
    </row>
    <row r="211" spans="2:2" x14ac:dyDescent="0.2">
      <c r="B211" s="18"/>
    </row>
    <row r="212" spans="2:2" x14ac:dyDescent="0.2">
      <c r="B212" s="18"/>
    </row>
    <row r="213" spans="2:2" x14ac:dyDescent="0.2">
      <c r="B213" s="18"/>
    </row>
    <row r="214" spans="2:2" x14ac:dyDescent="0.2">
      <c r="B214" s="18"/>
    </row>
    <row r="215" spans="2:2" x14ac:dyDescent="0.2">
      <c r="B215" s="18"/>
    </row>
    <row r="216" spans="2:2" x14ac:dyDescent="0.2">
      <c r="B216" s="18"/>
    </row>
    <row r="217" spans="2:2" x14ac:dyDescent="0.2">
      <c r="B217" s="18"/>
    </row>
    <row r="218" spans="2:2" x14ac:dyDescent="0.2">
      <c r="B218" s="18"/>
    </row>
    <row r="219" spans="2:2" x14ac:dyDescent="0.2">
      <c r="B219" s="18"/>
    </row>
    <row r="220" spans="2:2" x14ac:dyDescent="0.2">
      <c r="B220" s="18"/>
    </row>
    <row r="221" spans="2:2" x14ac:dyDescent="0.2">
      <c r="B221" s="18"/>
    </row>
    <row r="222" spans="2:2" x14ac:dyDescent="0.2">
      <c r="B222" s="18"/>
    </row>
    <row r="223" spans="2:2" x14ac:dyDescent="0.2">
      <c r="B223" s="18"/>
    </row>
    <row r="224" spans="2:2" x14ac:dyDescent="0.2">
      <c r="B224" s="18"/>
    </row>
    <row r="225" spans="2:2" x14ac:dyDescent="0.2">
      <c r="B225" s="18"/>
    </row>
    <row r="226" spans="2:2" x14ac:dyDescent="0.2">
      <c r="B226" s="18"/>
    </row>
    <row r="227" spans="2:2" x14ac:dyDescent="0.2">
      <c r="B227" s="18"/>
    </row>
    <row r="228" spans="2:2" x14ac:dyDescent="0.2">
      <c r="B228" s="18"/>
    </row>
    <row r="229" spans="2:2" x14ac:dyDescent="0.2">
      <c r="B229" s="18"/>
    </row>
    <row r="230" spans="2:2" x14ac:dyDescent="0.2">
      <c r="B230" s="18"/>
    </row>
    <row r="231" spans="2:2" x14ac:dyDescent="0.2">
      <c r="B231" s="18"/>
    </row>
    <row r="232" spans="2:2" x14ac:dyDescent="0.2">
      <c r="B232" s="18"/>
    </row>
    <row r="233" spans="2:2" x14ac:dyDescent="0.2">
      <c r="B233" s="18"/>
    </row>
    <row r="234" spans="2:2" x14ac:dyDescent="0.2">
      <c r="B234" s="18"/>
    </row>
    <row r="235" spans="2:2" x14ac:dyDescent="0.2">
      <c r="B235" s="18"/>
    </row>
    <row r="236" spans="2:2" x14ac:dyDescent="0.2">
      <c r="B236" s="18"/>
    </row>
    <row r="237" spans="2:2" x14ac:dyDescent="0.2">
      <c r="B237" s="18"/>
    </row>
    <row r="238" spans="2:2" x14ac:dyDescent="0.2">
      <c r="B238" s="18"/>
    </row>
    <row r="239" spans="2:2" x14ac:dyDescent="0.2">
      <c r="B239" s="18"/>
    </row>
    <row r="240" spans="2:2" x14ac:dyDescent="0.2">
      <c r="B240" s="18"/>
    </row>
    <row r="241" spans="2:2" x14ac:dyDescent="0.2">
      <c r="B241" s="18"/>
    </row>
    <row r="242" spans="2:2" x14ac:dyDescent="0.2">
      <c r="B242" s="18"/>
    </row>
    <row r="243" spans="2:2" x14ac:dyDescent="0.2">
      <c r="B243" s="18"/>
    </row>
    <row r="244" spans="2:2" x14ac:dyDescent="0.2">
      <c r="B244" s="18"/>
    </row>
    <row r="245" spans="2:2" x14ac:dyDescent="0.2">
      <c r="B245" s="18"/>
    </row>
    <row r="246" spans="2:2" x14ac:dyDescent="0.2">
      <c r="B246" s="18"/>
    </row>
    <row r="247" spans="2:2" x14ac:dyDescent="0.2">
      <c r="B247" s="18"/>
    </row>
    <row r="248" spans="2:2" x14ac:dyDescent="0.2">
      <c r="B248" s="18"/>
    </row>
    <row r="249" spans="2:2" x14ac:dyDescent="0.2">
      <c r="B249" s="18"/>
    </row>
    <row r="250" spans="2:2" x14ac:dyDescent="0.2">
      <c r="B250" s="18"/>
    </row>
    <row r="251" spans="2:2" x14ac:dyDescent="0.2">
      <c r="B251" s="18"/>
    </row>
    <row r="252" spans="2:2" x14ac:dyDescent="0.2">
      <c r="B252" s="18"/>
    </row>
    <row r="253" spans="2:2" x14ac:dyDescent="0.2">
      <c r="B253" s="18"/>
    </row>
    <row r="254" spans="2:2" x14ac:dyDescent="0.2">
      <c r="B254" s="18"/>
    </row>
    <row r="255" spans="2:2" x14ac:dyDescent="0.2">
      <c r="B255" s="18"/>
    </row>
    <row r="256" spans="2:2" x14ac:dyDescent="0.2">
      <c r="B256" s="18"/>
    </row>
    <row r="257" spans="2:2" x14ac:dyDescent="0.2">
      <c r="B257" s="18"/>
    </row>
    <row r="258" spans="2:2" x14ac:dyDescent="0.2">
      <c r="B258" s="18"/>
    </row>
    <row r="259" spans="2:2" x14ac:dyDescent="0.2">
      <c r="B259" s="18"/>
    </row>
    <row r="260" spans="2:2" x14ac:dyDescent="0.2">
      <c r="B260" s="18"/>
    </row>
    <row r="261" spans="2:2" x14ac:dyDescent="0.2">
      <c r="B261" s="18"/>
    </row>
    <row r="262" spans="2:2" x14ac:dyDescent="0.2">
      <c r="B262" s="18"/>
    </row>
    <row r="263" spans="2:2" x14ac:dyDescent="0.2">
      <c r="B263" s="18"/>
    </row>
    <row r="264" spans="2:2" x14ac:dyDescent="0.2">
      <c r="B264" s="18"/>
    </row>
    <row r="265" spans="2:2" x14ac:dyDescent="0.2">
      <c r="B265" s="18"/>
    </row>
    <row r="266" spans="2:2" x14ac:dyDescent="0.2">
      <c r="B266" s="18"/>
    </row>
    <row r="267" spans="2:2" x14ac:dyDescent="0.2">
      <c r="B267" s="18"/>
    </row>
    <row r="268" spans="2:2" x14ac:dyDescent="0.2">
      <c r="B268" s="18"/>
    </row>
    <row r="269" spans="2:2" x14ac:dyDescent="0.2">
      <c r="B269" s="18"/>
    </row>
    <row r="270" spans="2:2" x14ac:dyDescent="0.2">
      <c r="B270" s="18"/>
    </row>
    <row r="271" spans="2:2" x14ac:dyDescent="0.2">
      <c r="B271" s="18"/>
    </row>
    <row r="272" spans="2:2" x14ac:dyDescent="0.2">
      <c r="B272" s="18"/>
    </row>
    <row r="273" spans="2:2" x14ac:dyDescent="0.2">
      <c r="B273" s="18"/>
    </row>
    <row r="274" spans="2:2" x14ac:dyDescent="0.2">
      <c r="B274" s="18"/>
    </row>
    <row r="275" spans="2:2" x14ac:dyDescent="0.2">
      <c r="B275" s="18"/>
    </row>
    <row r="276" spans="2:2" x14ac:dyDescent="0.2">
      <c r="B276" s="18"/>
    </row>
    <row r="277" spans="2:2" x14ac:dyDescent="0.2">
      <c r="B277" s="18"/>
    </row>
    <row r="278" spans="2:2" x14ac:dyDescent="0.2">
      <c r="B278" s="18"/>
    </row>
    <row r="279" spans="2:2" x14ac:dyDescent="0.2">
      <c r="B279" s="18"/>
    </row>
    <row r="280" spans="2:2" x14ac:dyDescent="0.2">
      <c r="B280" s="18"/>
    </row>
    <row r="281" spans="2:2" x14ac:dyDescent="0.2">
      <c r="B281" s="18"/>
    </row>
    <row r="282" spans="2:2" x14ac:dyDescent="0.2">
      <c r="B282" s="18"/>
    </row>
    <row r="283" spans="2:2" x14ac:dyDescent="0.2">
      <c r="B283" s="18"/>
    </row>
    <row r="284" spans="2:2" x14ac:dyDescent="0.2">
      <c r="B284" s="18"/>
    </row>
    <row r="285" spans="2:2" x14ac:dyDescent="0.2">
      <c r="B285" s="18"/>
    </row>
    <row r="286" spans="2:2" x14ac:dyDescent="0.2">
      <c r="B286" s="18"/>
    </row>
    <row r="287" spans="2:2" x14ac:dyDescent="0.2">
      <c r="B287" s="18"/>
    </row>
    <row r="288" spans="2:2" x14ac:dyDescent="0.2">
      <c r="B288" s="18"/>
    </row>
    <row r="289" spans="2:2" x14ac:dyDescent="0.2">
      <c r="B289" s="18"/>
    </row>
    <row r="290" spans="2:2" x14ac:dyDescent="0.2">
      <c r="B290" s="18"/>
    </row>
    <row r="291" spans="2:2" x14ac:dyDescent="0.2">
      <c r="B291" s="18"/>
    </row>
    <row r="292" spans="2:2" x14ac:dyDescent="0.2">
      <c r="B292" s="18"/>
    </row>
    <row r="293" spans="2:2" x14ac:dyDescent="0.2">
      <c r="B293" s="18"/>
    </row>
    <row r="294" spans="2:2" x14ac:dyDescent="0.2">
      <c r="B294" s="18"/>
    </row>
    <row r="295" spans="2:2" x14ac:dyDescent="0.2">
      <c r="B295" s="18"/>
    </row>
    <row r="296" spans="2:2" x14ac:dyDescent="0.2">
      <c r="B296" s="18"/>
    </row>
    <row r="297" spans="2:2" x14ac:dyDescent="0.2">
      <c r="B297" s="18"/>
    </row>
    <row r="298" spans="2:2" x14ac:dyDescent="0.2">
      <c r="B298" s="18"/>
    </row>
    <row r="299" spans="2:2" x14ac:dyDescent="0.2">
      <c r="B299" s="18"/>
    </row>
    <row r="300" spans="2:2" x14ac:dyDescent="0.2">
      <c r="B300" s="18"/>
    </row>
    <row r="301" spans="2:2" x14ac:dyDescent="0.2">
      <c r="B301" s="18"/>
    </row>
    <row r="302" spans="2:2" x14ac:dyDescent="0.2">
      <c r="B302" s="18"/>
    </row>
    <row r="303" spans="2:2" x14ac:dyDescent="0.2">
      <c r="B303" s="18"/>
    </row>
    <row r="304" spans="2:2" x14ac:dyDescent="0.2">
      <c r="B304" s="18"/>
    </row>
    <row r="305" spans="2:2" x14ac:dyDescent="0.2">
      <c r="B305" s="18"/>
    </row>
    <row r="306" spans="2:2" x14ac:dyDescent="0.2">
      <c r="B306" s="18"/>
    </row>
    <row r="307" spans="2:2" x14ac:dyDescent="0.2">
      <c r="B307" s="18"/>
    </row>
    <row r="308" spans="2:2" x14ac:dyDescent="0.2">
      <c r="B308" s="18"/>
    </row>
    <row r="309" spans="2:2" x14ac:dyDescent="0.2">
      <c r="B309" s="18"/>
    </row>
    <row r="310" spans="2:2" x14ac:dyDescent="0.2">
      <c r="B310" s="18"/>
    </row>
    <row r="311" spans="2:2" x14ac:dyDescent="0.2">
      <c r="B311" s="18"/>
    </row>
    <row r="312" spans="2:2" x14ac:dyDescent="0.2">
      <c r="B312" s="18"/>
    </row>
    <row r="313" spans="2:2" x14ac:dyDescent="0.2">
      <c r="B313" s="18"/>
    </row>
    <row r="314" spans="2:2" x14ac:dyDescent="0.2">
      <c r="B314" s="18"/>
    </row>
    <row r="315" spans="2:2" x14ac:dyDescent="0.2">
      <c r="B315" s="18"/>
    </row>
    <row r="316" spans="2:2" x14ac:dyDescent="0.2">
      <c r="B316" s="18"/>
    </row>
    <row r="317" spans="2:2" x14ac:dyDescent="0.2">
      <c r="B317" s="18"/>
    </row>
    <row r="318" spans="2:2" x14ac:dyDescent="0.2">
      <c r="B318" s="18"/>
    </row>
    <row r="319" spans="2:2" x14ac:dyDescent="0.2">
      <c r="B319" s="18"/>
    </row>
    <row r="320" spans="2:2" x14ac:dyDescent="0.2">
      <c r="B320" s="18"/>
    </row>
    <row r="321" spans="2:2" x14ac:dyDescent="0.2">
      <c r="B321" s="18"/>
    </row>
    <row r="322" spans="2:2" x14ac:dyDescent="0.2">
      <c r="B322" s="18"/>
    </row>
    <row r="323" spans="2:2" x14ac:dyDescent="0.2">
      <c r="B323" s="18"/>
    </row>
    <row r="324" spans="2:2" x14ac:dyDescent="0.2">
      <c r="B324" s="18"/>
    </row>
    <row r="325" spans="2:2" x14ac:dyDescent="0.2">
      <c r="B325" s="18"/>
    </row>
    <row r="326" spans="2:2" x14ac:dyDescent="0.2">
      <c r="B326" s="18"/>
    </row>
    <row r="327" spans="2:2" x14ac:dyDescent="0.2">
      <c r="B327" s="18"/>
    </row>
    <row r="328" spans="2:2" x14ac:dyDescent="0.2">
      <c r="B328" s="18"/>
    </row>
    <row r="329" spans="2:2" x14ac:dyDescent="0.2">
      <c r="B329" s="18"/>
    </row>
    <row r="330" spans="2:2" x14ac:dyDescent="0.2">
      <c r="B330" s="18"/>
    </row>
    <row r="331" spans="2:2" x14ac:dyDescent="0.2">
      <c r="B331" s="18"/>
    </row>
    <row r="332" spans="2:2" x14ac:dyDescent="0.2">
      <c r="B332" s="18"/>
    </row>
    <row r="333" spans="2:2" x14ac:dyDescent="0.2">
      <c r="B333" s="18"/>
    </row>
    <row r="334" spans="2:2" x14ac:dyDescent="0.2">
      <c r="B334" s="18"/>
    </row>
    <row r="335" spans="2:2" x14ac:dyDescent="0.2">
      <c r="B335" s="18"/>
    </row>
    <row r="336" spans="2:2" x14ac:dyDescent="0.2">
      <c r="B336" s="18"/>
    </row>
    <row r="337" spans="2:2" x14ac:dyDescent="0.2">
      <c r="B337" s="18"/>
    </row>
    <row r="338" spans="2:2" x14ac:dyDescent="0.2">
      <c r="B338" s="18"/>
    </row>
    <row r="339" spans="2:2" x14ac:dyDescent="0.2">
      <c r="B339" s="18"/>
    </row>
    <row r="340" spans="2:2" x14ac:dyDescent="0.2">
      <c r="B340" s="18"/>
    </row>
    <row r="341" spans="2:2" x14ac:dyDescent="0.2">
      <c r="B341" s="18"/>
    </row>
    <row r="342" spans="2:2" x14ac:dyDescent="0.2">
      <c r="B342" s="18"/>
    </row>
    <row r="343" spans="2:2" x14ac:dyDescent="0.2">
      <c r="B343" s="18"/>
    </row>
    <row r="344" spans="2:2" x14ac:dyDescent="0.2">
      <c r="B344" s="18"/>
    </row>
    <row r="345" spans="2:2" x14ac:dyDescent="0.2">
      <c r="B345" s="18"/>
    </row>
    <row r="346" spans="2:2" x14ac:dyDescent="0.2">
      <c r="B346" s="18"/>
    </row>
    <row r="347" spans="2:2" x14ac:dyDescent="0.2">
      <c r="B347" s="18"/>
    </row>
    <row r="348" spans="2:2" x14ac:dyDescent="0.2">
      <c r="B348" s="18"/>
    </row>
    <row r="349" spans="2:2" x14ac:dyDescent="0.2">
      <c r="B349" s="18"/>
    </row>
    <row r="350" spans="2:2" x14ac:dyDescent="0.2">
      <c r="B350" s="18"/>
    </row>
    <row r="351" spans="2:2" x14ac:dyDescent="0.2">
      <c r="B351" s="18"/>
    </row>
    <row r="352" spans="2:2" x14ac:dyDescent="0.2">
      <c r="B352" s="18"/>
    </row>
    <row r="353" spans="2:2" x14ac:dyDescent="0.2">
      <c r="B353" s="18"/>
    </row>
    <row r="354" spans="2:2" x14ac:dyDescent="0.2">
      <c r="B354" s="18"/>
    </row>
    <row r="355" spans="2:2" x14ac:dyDescent="0.2">
      <c r="B355" s="18"/>
    </row>
    <row r="356" spans="2:2" x14ac:dyDescent="0.2">
      <c r="B356" s="18"/>
    </row>
    <row r="357" spans="2:2" x14ac:dyDescent="0.2">
      <c r="B357" s="18"/>
    </row>
    <row r="358" spans="2:2" x14ac:dyDescent="0.2">
      <c r="B358" s="18"/>
    </row>
    <row r="359" spans="2:2" x14ac:dyDescent="0.2">
      <c r="B359" s="18"/>
    </row>
    <row r="360" spans="2:2" x14ac:dyDescent="0.2">
      <c r="B360" s="18"/>
    </row>
    <row r="361" spans="2:2" x14ac:dyDescent="0.2">
      <c r="B361" s="18"/>
    </row>
    <row r="362" spans="2:2" x14ac:dyDescent="0.2">
      <c r="B362" s="18"/>
    </row>
    <row r="363" spans="2:2" x14ac:dyDescent="0.2">
      <c r="B363" s="18"/>
    </row>
    <row r="364" spans="2:2" x14ac:dyDescent="0.2">
      <c r="B364" s="18"/>
    </row>
    <row r="365" spans="2:2" x14ac:dyDescent="0.2">
      <c r="B365" s="18"/>
    </row>
    <row r="366" spans="2:2" x14ac:dyDescent="0.2">
      <c r="B366" s="18"/>
    </row>
    <row r="367" spans="2:2" x14ac:dyDescent="0.2">
      <c r="B367" s="18"/>
    </row>
    <row r="368" spans="2:2" x14ac:dyDescent="0.2">
      <c r="B368" s="18"/>
    </row>
    <row r="369" spans="2:2" x14ac:dyDescent="0.2">
      <c r="B369" s="18"/>
    </row>
    <row r="370" spans="2:2" x14ac:dyDescent="0.2">
      <c r="B370" s="18"/>
    </row>
    <row r="371" spans="2:2" x14ac:dyDescent="0.2">
      <c r="B371" s="18"/>
    </row>
    <row r="372" spans="2:2" x14ac:dyDescent="0.2">
      <c r="B372" s="18"/>
    </row>
    <row r="373" spans="2:2" x14ac:dyDescent="0.2">
      <c r="B373" s="18"/>
    </row>
    <row r="374" spans="2:2" x14ac:dyDescent="0.2">
      <c r="B374" s="18"/>
    </row>
    <row r="375" spans="2:2" x14ac:dyDescent="0.2">
      <c r="B375" s="18"/>
    </row>
    <row r="376" spans="2:2" x14ac:dyDescent="0.2">
      <c r="B376" s="18"/>
    </row>
    <row r="377" spans="2:2" x14ac:dyDescent="0.2">
      <c r="B377" s="18"/>
    </row>
    <row r="378" spans="2:2" x14ac:dyDescent="0.2">
      <c r="B378" s="18"/>
    </row>
    <row r="379" spans="2:2" x14ac:dyDescent="0.2">
      <c r="B379" s="18"/>
    </row>
    <row r="380" spans="2:2" x14ac:dyDescent="0.2">
      <c r="B380" s="18"/>
    </row>
    <row r="381" spans="2:2" x14ac:dyDescent="0.2">
      <c r="B381" s="18"/>
    </row>
    <row r="382" spans="2:2" x14ac:dyDescent="0.2">
      <c r="B382" s="18"/>
    </row>
    <row r="383" spans="2:2" x14ac:dyDescent="0.2">
      <c r="B383" s="18"/>
    </row>
    <row r="384" spans="2:2" x14ac:dyDescent="0.2">
      <c r="B384" s="18"/>
    </row>
    <row r="385" spans="2:2" x14ac:dyDescent="0.2">
      <c r="B385" s="18"/>
    </row>
    <row r="386" spans="2:2" x14ac:dyDescent="0.2">
      <c r="B386" s="18"/>
    </row>
    <row r="387" spans="2:2" x14ac:dyDescent="0.2">
      <c r="B387" s="18"/>
    </row>
    <row r="388" spans="2:2" x14ac:dyDescent="0.2">
      <c r="B388" s="18"/>
    </row>
    <row r="389" spans="2:2" x14ac:dyDescent="0.2">
      <c r="B389" s="18"/>
    </row>
    <row r="390" spans="2:2" x14ac:dyDescent="0.2">
      <c r="B390" s="18"/>
    </row>
    <row r="391" spans="2:2" x14ac:dyDescent="0.2">
      <c r="B391" s="18"/>
    </row>
    <row r="392" spans="2:2" x14ac:dyDescent="0.2">
      <c r="B392" s="18"/>
    </row>
    <row r="393" spans="2:2" x14ac:dyDescent="0.2">
      <c r="B393" s="18"/>
    </row>
    <row r="394" spans="2:2" x14ac:dyDescent="0.2">
      <c r="B394" s="18"/>
    </row>
    <row r="395" spans="2:2" x14ac:dyDescent="0.2">
      <c r="B395" s="18"/>
    </row>
    <row r="396" spans="2:2" x14ac:dyDescent="0.2">
      <c r="B396" s="18"/>
    </row>
    <row r="397" spans="2:2" x14ac:dyDescent="0.2">
      <c r="B397" s="18"/>
    </row>
    <row r="398" spans="2:2" x14ac:dyDescent="0.2">
      <c r="B398" s="18"/>
    </row>
    <row r="399" spans="2:2" x14ac:dyDescent="0.2">
      <c r="B399" s="18"/>
    </row>
    <row r="400" spans="2:2" x14ac:dyDescent="0.2">
      <c r="B400" s="18"/>
    </row>
    <row r="401" spans="2:2" x14ac:dyDescent="0.2">
      <c r="B401" s="18"/>
    </row>
    <row r="402" spans="2:2" x14ac:dyDescent="0.2">
      <c r="B402" s="18"/>
    </row>
    <row r="403" spans="2:2" x14ac:dyDescent="0.2">
      <c r="B403" s="18"/>
    </row>
    <row r="404" spans="2:2" x14ac:dyDescent="0.2">
      <c r="B404" s="18"/>
    </row>
  </sheetData>
  <mergeCells count="2">
    <mergeCell ref="B1:E1"/>
    <mergeCell ref="B2:E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2"/>
  <sheetViews>
    <sheetView showGridLines="0" zoomScale="77" zoomScaleNormal="77" workbookViewId="0">
      <selection activeCell="H11" sqref="H11"/>
    </sheetView>
  </sheetViews>
  <sheetFormatPr defaultRowHeight="12.75" x14ac:dyDescent="0.2"/>
  <cols>
    <col min="1" max="1" width="17.7109375" customWidth="1"/>
    <col min="2" max="2" width="10.28515625" customWidth="1"/>
    <col min="3" max="1025" width="9" customWidth="1"/>
  </cols>
  <sheetData>
    <row r="1" spans="1:7" x14ac:dyDescent="0.2">
      <c r="A1" s="27" t="s">
        <v>18</v>
      </c>
      <c r="B1" s="28"/>
      <c r="C1" s="28"/>
      <c r="D1" s="28"/>
    </row>
    <row r="2" spans="1:7" ht="7.5" customHeight="1" x14ac:dyDescent="0.2">
      <c r="D2" s="29"/>
      <c r="G2" s="30"/>
    </row>
    <row r="3" spans="1:7" x14ac:dyDescent="0.2">
      <c r="B3" s="16" t="s">
        <v>19</v>
      </c>
      <c r="D3" s="31" t="s">
        <v>20</v>
      </c>
    </row>
    <row r="4" spans="1:7" ht="7.5" customHeight="1" x14ac:dyDescent="0.2">
      <c r="D4" s="29"/>
      <c r="G4" s="30"/>
    </row>
    <row r="5" spans="1:7" ht="15.75" x14ac:dyDescent="0.2">
      <c r="A5" s="32" t="s">
        <v>21</v>
      </c>
      <c r="B5" s="32">
        <v>19</v>
      </c>
      <c r="C5" s="33"/>
      <c r="D5" s="34">
        <v>20.5</v>
      </c>
      <c r="G5" s="30"/>
    </row>
    <row r="6" spans="1:7" ht="7.5" customHeight="1" x14ac:dyDescent="0.2">
      <c r="A6" s="33"/>
      <c r="B6" s="33"/>
      <c r="C6" s="33"/>
      <c r="D6" s="35"/>
      <c r="G6" s="30"/>
    </row>
    <row r="7" spans="1:7" ht="15.75" x14ac:dyDescent="0.2">
      <c r="A7" s="32" t="s">
        <v>22</v>
      </c>
      <c r="B7" s="33">
        <f>+B5/$B$5</f>
        <v>1</v>
      </c>
      <c r="C7" s="33"/>
      <c r="D7" s="35">
        <f>+D5/$B$5</f>
        <v>1.0789473684210527</v>
      </c>
      <c r="G7" s="30"/>
    </row>
    <row r="8" spans="1:7" ht="7.5" customHeight="1" x14ac:dyDescent="0.2">
      <c r="A8" s="33"/>
      <c r="B8" s="33"/>
      <c r="C8" s="33"/>
      <c r="D8" s="35"/>
      <c r="G8" s="30"/>
    </row>
    <row r="9" spans="1:7" x14ac:dyDescent="0.2">
      <c r="A9" s="32" t="s">
        <v>23</v>
      </c>
      <c r="B9" s="33">
        <v>3000</v>
      </c>
      <c r="C9" s="33"/>
      <c r="D9" s="35">
        <f>+B9</f>
        <v>3000</v>
      </c>
    </row>
    <row r="10" spans="1:7" x14ac:dyDescent="0.2">
      <c r="A10" s="32" t="s">
        <v>24</v>
      </c>
      <c r="B10" s="33">
        <v>25000</v>
      </c>
      <c r="C10" s="33"/>
      <c r="D10" s="35">
        <f>+B10</f>
        <v>25000</v>
      </c>
    </row>
    <row r="11" spans="1:7" ht="7.5" customHeight="1" x14ac:dyDescent="0.2">
      <c r="A11" s="33"/>
      <c r="B11" s="33"/>
      <c r="C11" s="33"/>
      <c r="D11" s="35"/>
      <c r="G11" s="30"/>
    </row>
    <row r="12" spans="1:7" x14ac:dyDescent="0.2">
      <c r="A12" s="32" t="s">
        <v>25</v>
      </c>
      <c r="B12" s="33">
        <v>1</v>
      </c>
      <c r="C12" s="33"/>
      <c r="D12" s="35">
        <f>+B12</f>
        <v>1</v>
      </c>
    </row>
    <row r="13" spans="1:7" x14ac:dyDescent="0.2">
      <c r="A13" s="32" t="s">
        <v>26</v>
      </c>
      <c r="B13" s="33">
        <v>19</v>
      </c>
      <c r="C13" s="33"/>
      <c r="D13" s="35">
        <f>+B13</f>
        <v>19</v>
      </c>
    </row>
    <row r="14" spans="1:7" ht="7.5" customHeight="1" x14ac:dyDescent="0.2">
      <c r="A14" s="33"/>
      <c r="B14" s="33"/>
      <c r="C14" s="33"/>
      <c r="D14" s="35"/>
      <c r="G14" s="30"/>
    </row>
    <row r="15" spans="1:7" x14ac:dyDescent="0.2">
      <c r="A15" s="32" t="s">
        <v>27</v>
      </c>
      <c r="B15" s="36">
        <v>1</v>
      </c>
      <c r="C15" s="33"/>
      <c r="D15" s="37">
        <f>+B15/D7</f>
        <v>0.92682926829268286</v>
      </c>
    </row>
    <row r="16" spans="1:7" x14ac:dyDescent="0.2">
      <c r="A16" s="38" t="s">
        <v>28</v>
      </c>
      <c r="B16" s="39">
        <v>5.2600000000000001E-2</v>
      </c>
      <c r="C16" s="40"/>
      <c r="D16" s="41">
        <f>+B16/D7</f>
        <v>4.8751219512195125E-2</v>
      </c>
    </row>
    <row r="19" spans="1:7" x14ac:dyDescent="0.2">
      <c r="A19" s="27" t="s">
        <v>29</v>
      </c>
      <c r="B19" s="28"/>
      <c r="C19" s="28"/>
      <c r="D19" s="28"/>
    </row>
    <row r="20" spans="1:7" ht="7.5" customHeight="1" x14ac:dyDescent="0.2">
      <c r="D20" s="29"/>
      <c r="G20" s="30"/>
    </row>
    <row r="21" spans="1:7" x14ac:dyDescent="0.2">
      <c r="B21" s="16" t="s">
        <v>19</v>
      </c>
      <c r="D21" s="31" t="s">
        <v>20</v>
      </c>
    </row>
    <row r="22" spans="1:7" ht="7.5" customHeight="1" x14ac:dyDescent="0.2">
      <c r="D22" s="29"/>
      <c r="G22" s="30"/>
    </row>
    <row r="23" spans="1:7" ht="15.75" x14ac:dyDescent="0.2">
      <c r="A23" s="32" t="s">
        <v>21</v>
      </c>
      <c r="B23" s="32">
        <v>22</v>
      </c>
      <c r="C23" s="33"/>
      <c r="D23" s="34">
        <v>24.5</v>
      </c>
      <c r="G23" s="30"/>
    </row>
    <row r="24" spans="1:7" ht="7.5" customHeight="1" x14ac:dyDescent="0.2">
      <c r="A24" s="33"/>
      <c r="B24" s="33"/>
      <c r="C24" s="33"/>
      <c r="D24" s="35"/>
      <c r="G24" s="30"/>
    </row>
    <row r="25" spans="1:7" ht="15.75" x14ac:dyDescent="0.2">
      <c r="A25" s="32" t="s">
        <v>22</v>
      </c>
      <c r="B25" s="33">
        <f>+B23/$B$23</f>
        <v>1</v>
      </c>
      <c r="C25" s="33"/>
      <c r="D25" s="35">
        <f>+D23/$B$23</f>
        <v>1.1136363636363635</v>
      </c>
      <c r="G25" s="30"/>
    </row>
    <row r="26" spans="1:7" ht="7.5" customHeight="1" x14ac:dyDescent="0.2">
      <c r="A26" s="33"/>
      <c r="B26" s="33"/>
      <c r="C26" s="33"/>
      <c r="D26" s="35"/>
      <c r="G26" s="30"/>
    </row>
    <row r="27" spans="1:7" x14ac:dyDescent="0.2">
      <c r="A27" s="32" t="s">
        <v>23</v>
      </c>
      <c r="B27" s="33">
        <v>3000</v>
      </c>
      <c r="C27" s="33"/>
      <c r="D27" s="35">
        <f>+B27</f>
        <v>3000</v>
      </c>
    </row>
    <row r="28" spans="1:7" x14ac:dyDescent="0.2">
      <c r="A28" s="32" t="s">
        <v>24</v>
      </c>
      <c r="B28" s="33">
        <v>25000</v>
      </c>
      <c r="C28" s="33"/>
      <c r="D28" s="35">
        <f>+B28</f>
        <v>25000</v>
      </c>
    </row>
    <row r="29" spans="1:7" ht="7.5" customHeight="1" x14ac:dyDescent="0.2">
      <c r="A29" s="33"/>
      <c r="B29" s="33"/>
      <c r="C29" s="33"/>
      <c r="D29" s="35"/>
      <c r="G29" s="30"/>
    </row>
    <row r="30" spans="1:7" x14ac:dyDescent="0.2">
      <c r="A30" s="32" t="s">
        <v>25</v>
      </c>
      <c r="B30" s="33">
        <v>1</v>
      </c>
      <c r="C30" s="33"/>
      <c r="D30" s="35">
        <f>+B30</f>
        <v>1</v>
      </c>
    </row>
    <row r="31" spans="1:7" x14ac:dyDescent="0.2">
      <c r="A31" s="32" t="s">
        <v>26</v>
      </c>
      <c r="B31" s="33">
        <f>+B23</f>
        <v>22</v>
      </c>
      <c r="C31" s="33"/>
      <c r="D31" s="35">
        <f>+B31</f>
        <v>22</v>
      </c>
    </row>
    <row r="32" spans="1:7" ht="7.5" customHeight="1" x14ac:dyDescent="0.2">
      <c r="A32" s="33"/>
      <c r="B32" s="33"/>
      <c r="C32" s="33"/>
      <c r="D32" s="35"/>
      <c r="G32" s="30"/>
    </row>
    <row r="33" spans="1:7" x14ac:dyDescent="0.2">
      <c r="A33" s="32" t="s">
        <v>27</v>
      </c>
      <c r="B33" s="36">
        <v>1</v>
      </c>
      <c r="C33" s="33"/>
      <c r="D33" s="37">
        <f>+B33/D25</f>
        <v>0.8979591836734695</v>
      </c>
    </row>
    <row r="34" spans="1:7" x14ac:dyDescent="0.2">
      <c r="A34" s="38" t="s">
        <v>28</v>
      </c>
      <c r="B34" s="39">
        <f>ROUND(B30/B23,4)</f>
        <v>4.5499999999999999E-2</v>
      </c>
      <c r="C34" s="40"/>
      <c r="D34" s="41">
        <f>+B34/D25</f>
        <v>4.0857142857142863E-2</v>
      </c>
    </row>
    <row r="37" spans="1:7" x14ac:dyDescent="0.2">
      <c r="A37" s="27" t="s">
        <v>29</v>
      </c>
      <c r="B37" s="28"/>
      <c r="C37" s="28"/>
      <c r="D37" s="28"/>
    </row>
    <row r="38" spans="1:7" ht="7.5" customHeight="1" x14ac:dyDescent="0.2">
      <c r="D38" s="29"/>
      <c r="G38" s="30"/>
    </row>
    <row r="39" spans="1:7" x14ac:dyDescent="0.2">
      <c r="B39" s="16" t="s">
        <v>19</v>
      </c>
      <c r="D39" s="31" t="s">
        <v>20</v>
      </c>
    </row>
    <row r="40" spans="1:7" x14ac:dyDescent="0.2">
      <c r="D40" s="29"/>
    </row>
    <row r="41" spans="1:7" x14ac:dyDescent="0.2">
      <c r="A41" s="32" t="s">
        <v>21</v>
      </c>
      <c r="B41" s="32">
        <v>16</v>
      </c>
      <c r="C41" s="33"/>
      <c r="D41" s="34">
        <v>17</v>
      </c>
    </row>
    <row r="42" spans="1:7" x14ac:dyDescent="0.2">
      <c r="A42" s="33"/>
      <c r="B42" s="33"/>
      <c r="C42" s="33"/>
      <c r="D42" s="35"/>
    </row>
    <row r="43" spans="1:7" x14ac:dyDescent="0.2">
      <c r="A43" s="32" t="s">
        <v>22</v>
      </c>
      <c r="B43" s="33">
        <f>+B41/$B$41</f>
        <v>1</v>
      </c>
      <c r="C43" s="33"/>
      <c r="D43" s="35">
        <f>+D41/$B$41</f>
        <v>1.0625</v>
      </c>
    </row>
    <row r="44" spans="1:7" x14ac:dyDescent="0.2">
      <c r="A44" s="33"/>
      <c r="B44" s="33"/>
      <c r="C44" s="33"/>
      <c r="D44" s="35"/>
    </row>
    <row r="45" spans="1:7" x14ac:dyDescent="0.2">
      <c r="A45" s="32" t="s">
        <v>23</v>
      </c>
      <c r="B45" s="33">
        <v>3000</v>
      </c>
      <c r="C45" s="33"/>
      <c r="D45" s="35">
        <f>+B45</f>
        <v>3000</v>
      </c>
    </row>
    <row r="46" spans="1:7" x14ac:dyDescent="0.2">
      <c r="A46" s="32" t="s">
        <v>24</v>
      </c>
      <c r="B46" s="33">
        <v>25000</v>
      </c>
      <c r="C46" s="33"/>
      <c r="D46" s="35">
        <f>+B46</f>
        <v>25000</v>
      </c>
    </row>
    <row r="47" spans="1:7" x14ac:dyDescent="0.2">
      <c r="A47" s="33"/>
      <c r="B47" s="33"/>
      <c r="C47" s="33"/>
      <c r="D47" s="35"/>
    </row>
    <row r="48" spans="1:7" x14ac:dyDescent="0.2">
      <c r="A48" s="32" t="s">
        <v>25</v>
      </c>
      <c r="B48" s="33">
        <v>1</v>
      </c>
      <c r="C48" s="33"/>
      <c r="D48" s="35">
        <f>+B48</f>
        <v>1</v>
      </c>
    </row>
    <row r="49" spans="1:4" x14ac:dyDescent="0.2">
      <c r="A49" s="32" t="s">
        <v>26</v>
      </c>
      <c r="B49" s="33">
        <f>+B41</f>
        <v>16</v>
      </c>
      <c r="C49" s="33"/>
      <c r="D49" s="35">
        <f>+B49</f>
        <v>16</v>
      </c>
    </row>
    <row r="50" spans="1:4" x14ac:dyDescent="0.2">
      <c r="A50" s="33"/>
      <c r="B50" s="33"/>
      <c r="C50" s="33"/>
      <c r="D50" s="35"/>
    </row>
    <row r="51" spans="1:4" x14ac:dyDescent="0.2">
      <c r="A51" s="32" t="s">
        <v>27</v>
      </c>
      <c r="B51" s="36">
        <v>1</v>
      </c>
      <c r="C51" s="33"/>
      <c r="D51" s="37">
        <f>+B51/D43</f>
        <v>0.94117647058823528</v>
      </c>
    </row>
    <row r="52" spans="1:4" x14ac:dyDescent="0.2">
      <c r="A52" s="38" t="s">
        <v>28</v>
      </c>
      <c r="B52" s="39">
        <f>ROUND(B48/B41,4)</f>
        <v>6.25E-2</v>
      </c>
      <c r="C52" s="40"/>
      <c r="D52" s="41">
        <f>ROUND(D48/D41,4)</f>
        <v>5.8799999999999998E-2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2879888833644EA9B56A67182C588E" ma:contentTypeVersion="17" ma:contentTypeDescription="Creare un nuovo documento." ma:contentTypeScope="" ma:versionID="9a5fb9e08fd5fa63a47992b7d316366a">
  <xsd:schema xmlns:xsd="http://www.w3.org/2001/XMLSchema" xmlns:xs="http://www.w3.org/2001/XMLSchema" xmlns:p="http://schemas.microsoft.com/office/2006/metadata/properties" xmlns:ns2="40040c84-ccce-4617-ae99-9a54d54df25d" xmlns:ns3="ff07c256-dfe0-4ebf-adca-2c0dd7b4eba4" targetNamespace="http://schemas.microsoft.com/office/2006/metadata/properties" ma:root="true" ma:fieldsID="447535d89d178a4dae27641410054c91" ns2:_="" ns3:_="">
    <xsd:import namespace="40040c84-ccce-4617-ae99-9a54d54df25d"/>
    <xsd:import namespace="ff07c256-dfe0-4ebf-adca-2c0dd7b4e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40c84-ccce-4617-ae99-9a54d54df2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e2a43471-7f5b-43b9-a0d0-7ef7c91f1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7c256-dfe0-4ebf-adca-2c0dd7b4e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baf417-430c-4d5d-abb4-43b5f4871273}" ma:internalName="TaxCatchAll" ma:showField="CatchAllData" ma:web="ff07c256-dfe0-4ebf-adca-2c0dd7b4e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40c84-ccce-4617-ae99-9a54d54df25d">
      <Terms xmlns="http://schemas.microsoft.com/office/infopath/2007/PartnerControls"/>
    </lcf76f155ced4ddcb4097134ff3c332f>
    <TaxCatchAll xmlns="ff07c256-dfe0-4ebf-adca-2c0dd7b4eba4" xsi:nil="true"/>
  </documentManagement>
</p:properties>
</file>

<file path=customXml/itemProps1.xml><?xml version="1.0" encoding="utf-8"?>
<ds:datastoreItem xmlns:ds="http://schemas.openxmlformats.org/officeDocument/2006/customXml" ds:itemID="{ACB40E35-8E2F-4205-ACD0-EC0655259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40c84-ccce-4617-ae99-9a54d54df25d"/>
    <ds:schemaRef ds:uri="ff07c256-dfe0-4ebf-adca-2c0dd7b4e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576443-997E-450B-AA0C-B345BDD54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AE419-A4A0-4FC5-92D3-18EC6B7F290B}">
  <ds:schemaRefs>
    <ds:schemaRef ds:uri="http://schemas.microsoft.com/office/2006/metadata/properties"/>
    <ds:schemaRef ds:uri="http://schemas.microsoft.com/office/infopath/2007/PartnerControls"/>
    <ds:schemaRef ds:uri="40040c84-ccce-4617-ae99-9a54d54df25d"/>
    <ds:schemaRef ds:uri="ff07c256-dfe0-4ebf-adca-2c0dd7b4eb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SAD_COLF</vt:lpstr>
      <vt:lpstr>SAD COLF Vecchio</vt:lpstr>
      <vt:lpstr>SAD</vt:lpstr>
      <vt:lpstr>SAD Vecchio </vt:lpstr>
      <vt:lpstr>ADH</vt:lpstr>
      <vt:lpstr>ADM</vt:lpstr>
      <vt:lpstr>ADH Vecchio</vt:lpstr>
      <vt:lpstr>Assunzioni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 ROBBI</dc:creator>
  <dc:description/>
  <cp:lastModifiedBy>Valentina Ghetti</cp:lastModifiedBy>
  <cp:revision>13</cp:revision>
  <dcterms:created xsi:type="dcterms:W3CDTF">2015-04-13T14:22:47Z</dcterms:created>
  <dcterms:modified xsi:type="dcterms:W3CDTF">2023-12-29T10:40:12Z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0x0101004A2879888833644EA9B56A67182C588E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Order">
    <vt:lpwstr>2197200.00000000</vt:lpwstr>
  </property>
  <property fmtid="{D5CDD505-2E9C-101B-9397-08002B2CF9AE}" pid="9" name="ScaleCrop">
    <vt:bool>false</vt:bool>
  </property>
  <property fmtid="{D5CDD505-2E9C-101B-9397-08002B2CF9AE}" pid="10" name="ShareDoc">
    <vt:bool>false</vt:bool>
  </property>
  <property fmtid="{D5CDD505-2E9C-101B-9397-08002B2CF9AE}" pid="11" name="TaxCatchAll">
    <vt:lpwstr/>
  </property>
  <property fmtid="{D5CDD505-2E9C-101B-9397-08002B2CF9AE}" pid="12" name="display_urn:schemas-microsoft-com:office:office#Author">
    <vt:lpwstr>Maria Vittoria Della Canonica</vt:lpwstr>
  </property>
  <property fmtid="{D5CDD505-2E9C-101B-9397-08002B2CF9AE}" pid="13" name="display_urn:schemas-microsoft-com:office:office#Editor">
    <vt:lpwstr>Maria Vittoria Della Canonica</vt:lpwstr>
  </property>
  <property fmtid="{D5CDD505-2E9C-101B-9397-08002B2CF9AE}" pid="14" name="lcf76f155ced4ddcb4097134ff3c332f">
    <vt:lpwstr/>
  </property>
</Properties>
</file>